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duct\NTS03-G +\11. Order Codes\"/>
    </mc:Choice>
  </mc:AlternateContent>
  <bookViews>
    <workbookView xWindow="120" yWindow="60" windowWidth="28635" windowHeight="12780" xr2:uid="{00000000-000D-0000-FFFF-FFFF00000000}"/>
  </bookViews>
  <sheets>
    <sheet name="NTS 03-G + (4 Port IRIG)" sheetId="1" r:id="rId1"/>
    <sheet name="All Variations" sheetId="2" r:id="rId2"/>
  </sheets>
  <calcPr calcId="171027"/>
</workbook>
</file>

<file path=xl/calcChain.xml><?xml version="1.0" encoding="utf-8"?>
<calcChain xmlns="http://schemas.openxmlformats.org/spreadsheetml/2006/main">
  <c r="P144" i="2" l="1"/>
  <c r="B144" i="2"/>
  <c r="P143" i="2"/>
  <c r="B143" i="2"/>
  <c r="P142" i="2"/>
  <c r="B142" i="2"/>
  <c r="P141" i="2"/>
  <c r="B141" i="2"/>
  <c r="P140" i="2"/>
  <c r="B140" i="2"/>
  <c r="P139" i="2"/>
  <c r="B139" i="2"/>
  <c r="P138" i="2"/>
  <c r="B138" i="2"/>
  <c r="P137" i="2"/>
  <c r="B137" i="2"/>
  <c r="P136" i="2"/>
  <c r="B136" i="2"/>
  <c r="P135" i="2"/>
  <c r="B135" i="2"/>
  <c r="P134" i="2"/>
  <c r="B134" i="2"/>
  <c r="P133" i="2"/>
  <c r="B133" i="2"/>
  <c r="P132" i="2"/>
  <c r="B132" i="2"/>
  <c r="P131" i="2"/>
  <c r="B131" i="2"/>
  <c r="P130" i="2"/>
  <c r="B130" i="2"/>
  <c r="P129" i="2"/>
  <c r="B129" i="2"/>
  <c r="P128" i="2"/>
  <c r="B128" i="2"/>
  <c r="P127" i="2"/>
  <c r="B127" i="2"/>
  <c r="P126" i="2"/>
  <c r="B126" i="2"/>
  <c r="P125" i="2"/>
  <c r="B125" i="2"/>
  <c r="P124" i="2"/>
  <c r="B124" i="2"/>
  <c r="P123" i="2"/>
  <c r="B123" i="2"/>
  <c r="P122" i="2"/>
  <c r="B122" i="2"/>
  <c r="P121" i="2"/>
  <c r="B121" i="2"/>
  <c r="P120" i="2"/>
  <c r="B120" i="2"/>
  <c r="P119" i="2"/>
  <c r="B119" i="2"/>
  <c r="P118" i="2"/>
  <c r="B118" i="2"/>
  <c r="P117" i="2"/>
  <c r="B117" i="2"/>
  <c r="P116" i="2"/>
  <c r="B116" i="2"/>
  <c r="P115" i="2"/>
  <c r="B115" i="2"/>
  <c r="P114" i="2"/>
  <c r="B114" i="2"/>
  <c r="P113" i="2"/>
  <c r="B113" i="2"/>
  <c r="P112" i="2"/>
  <c r="B112" i="2"/>
  <c r="P111" i="2"/>
  <c r="B111" i="2"/>
  <c r="P110" i="2"/>
  <c r="B110" i="2"/>
  <c r="P109" i="2"/>
  <c r="B109" i="2"/>
  <c r="P108" i="2"/>
  <c r="B108" i="2"/>
  <c r="P107" i="2"/>
  <c r="B107" i="2"/>
  <c r="P106" i="2"/>
  <c r="B106" i="2"/>
  <c r="P105" i="2"/>
  <c r="B105" i="2"/>
  <c r="P104" i="2"/>
  <c r="B104" i="2"/>
  <c r="P103" i="2"/>
  <c r="B103" i="2"/>
  <c r="P102" i="2"/>
  <c r="B102" i="2"/>
  <c r="P101" i="2"/>
  <c r="B101" i="2"/>
  <c r="P100" i="2"/>
  <c r="B100" i="2"/>
  <c r="P99" i="2"/>
  <c r="B99" i="2"/>
  <c r="P98" i="2"/>
  <c r="B98" i="2"/>
  <c r="P97" i="2"/>
  <c r="B97" i="2"/>
  <c r="P96" i="2"/>
  <c r="B96" i="2"/>
  <c r="P95" i="2"/>
  <c r="B95" i="2"/>
  <c r="P94" i="2"/>
  <c r="B94" i="2"/>
  <c r="P93" i="2"/>
  <c r="B93" i="2"/>
  <c r="P92" i="2"/>
  <c r="B92" i="2"/>
  <c r="P91" i="2"/>
  <c r="B91" i="2"/>
  <c r="P90" i="2"/>
  <c r="B90" i="2"/>
  <c r="P89" i="2"/>
  <c r="B89" i="2"/>
  <c r="P88" i="2"/>
  <c r="B88" i="2"/>
  <c r="P87" i="2"/>
  <c r="B87" i="2"/>
  <c r="P86" i="2"/>
  <c r="B86" i="2"/>
  <c r="P85" i="2"/>
  <c r="B85" i="2"/>
  <c r="P84" i="2"/>
  <c r="B84" i="2"/>
  <c r="P83" i="2"/>
  <c r="B83" i="2"/>
  <c r="P82" i="2"/>
  <c r="B82" i="2"/>
  <c r="P81" i="2"/>
  <c r="B81" i="2"/>
  <c r="P80" i="2"/>
  <c r="B80" i="2"/>
  <c r="P79" i="2"/>
  <c r="B79" i="2"/>
  <c r="P78" i="2"/>
  <c r="B78" i="2"/>
  <c r="P77" i="2"/>
  <c r="B77" i="2"/>
  <c r="P76" i="2"/>
  <c r="B76" i="2"/>
  <c r="P75" i="2"/>
  <c r="B75" i="2"/>
  <c r="P74" i="2"/>
  <c r="B74" i="2"/>
  <c r="P73" i="2"/>
  <c r="B73" i="2"/>
  <c r="P1" i="2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B1" i="2" l="1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</calcChain>
</file>

<file path=xl/sharedStrings.xml><?xml version="1.0" encoding="utf-8"?>
<sst xmlns="http://schemas.openxmlformats.org/spreadsheetml/2006/main" count="1945" uniqueCount="127">
  <si>
    <t>Order Code:</t>
  </si>
  <si>
    <t>-</t>
  </si>
  <si>
    <t>T</t>
  </si>
  <si>
    <t>F</t>
  </si>
  <si>
    <t>G</t>
  </si>
  <si>
    <t>Description</t>
  </si>
  <si>
    <t>Product Type</t>
  </si>
  <si>
    <t>Connector Type</t>
  </si>
  <si>
    <t>Specification</t>
  </si>
  <si>
    <t>2 Pin</t>
  </si>
  <si>
    <t>Medium</t>
  </si>
  <si>
    <t>High</t>
  </si>
  <si>
    <t>IEC320</t>
  </si>
  <si>
    <t>No Secondary Supply</t>
  </si>
  <si>
    <t>N/A</t>
  </si>
  <si>
    <t>Port 2 (P2)</t>
  </si>
  <si>
    <t>3 pin</t>
  </si>
  <si>
    <t>IRIG-B Input</t>
  </si>
  <si>
    <t>Port 3 (P3)</t>
  </si>
  <si>
    <t>IRIG-B Output</t>
  </si>
  <si>
    <t>Port 4A (P4A)</t>
  </si>
  <si>
    <t>2 pin</t>
  </si>
  <si>
    <t>Port 4B (P4B)</t>
  </si>
  <si>
    <t>RJ45</t>
  </si>
  <si>
    <t>ST Fibre</t>
  </si>
  <si>
    <t>Licensing Options</t>
  </si>
  <si>
    <t>Order Code</t>
  </si>
  <si>
    <t>Antenna Options</t>
  </si>
  <si>
    <t>Amplifier Options</t>
  </si>
  <si>
    <t>N Type Connector</t>
  </si>
  <si>
    <t>AC/DC Adapters</t>
  </si>
  <si>
    <t>Connectors</t>
  </si>
  <si>
    <t>Options</t>
  </si>
  <si>
    <t>Power A Alarm</t>
  </si>
  <si>
    <t>Power B Alarm</t>
  </si>
  <si>
    <t>Port 5A (P5A)</t>
  </si>
  <si>
    <t>Sync Alarm</t>
  </si>
  <si>
    <t>Antenna Alarm</t>
  </si>
  <si>
    <t>Form A Relay</t>
  </si>
  <si>
    <t>Tallysman Antenna</t>
  </si>
  <si>
    <t>Port 5B (P5B)</t>
  </si>
  <si>
    <t>RS422, 150 kΩ Impedance</t>
  </si>
  <si>
    <t>10/100 Mbs, Auto Negotiate</t>
  </si>
  <si>
    <t>BNC (M) to 2 Pin (F) adapter</t>
  </si>
  <si>
    <t>Administration Port</t>
  </si>
  <si>
    <t>RS422, +/- 3.3V No Load</t>
  </si>
  <si>
    <t>Lightning Arrestor</t>
  </si>
  <si>
    <t>High (AC)</t>
  </si>
  <si>
    <t>AC/DC Adapter 230/110 Vac to 48 Vdc</t>
  </si>
  <si>
    <t>Lightning Protection Options</t>
  </si>
  <si>
    <t>Default Security Settings</t>
  </si>
  <si>
    <t>A</t>
  </si>
  <si>
    <t>B</t>
  </si>
  <si>
    <t>CAB-RJ45-2MSTRT</t>
  </si>
  <si>
    <t>CAB-C240-15MTMSM</t>
  </si>
  <si>
    <t>CAB-C240-30MTMSM</t>
  </si>
  <si>
    <t>CAB-C240-60MTMSM</t>
  </si>
  <si>
    <t>ANT-TALY-5V40DBTF</t>
  </si>
  <si>
    <t>MNT-ADJS-PIPE</t>
  </si>
  <si>
    <t>ARR-NEXT-5VL1NF</t>
  </si>
  <si>
    <t>CON-COAX-NM240</t>
  </si>
  <si>
    <t>TAP-25MM-SELFAMA</t>
  </si>
  <si>
    <t>TOL-CRMP-COAX240</t>
  </si>
  <si>
    <t>KIT-LPK1-COAX240</t>
  </si>
  <si>
    <t>ADA-ACDC-230V48V</t>
  </si>
  <si>
    <t>CON-ADAP-BNC2PIN</t>
  </si>
  <si>
    <t>LIC-PTP1</t>
  </si>
  <si>
    <t>Oscillator Type</t>
  </si>
  <si>
    <t>Temperature Compensated Oscillator (TCXO)</t>
  </si>
  <si>
    <t>Primary Power Supply Option (P1A)</t>
  </si>
  <si>
    <t>Secondary Power Supply Option (P1B)</t>
  </si>
  <si>
    <t>Ethernet Port 1 (Admin / ETH 1)</t>
  </si>
  <si>
    <t>Ethernet Port 2 (ETH 2)</t>
  </si>
  <si>
    <t>Ethernet Port 3 (ETH 3)</t>
  </si>
  <si>
    <t>Ethernet Port 4 (ETH 4)</t>
  </si>
  <si>
    <t>PTP (IEEE 1588 v2) Network Time Server License</t>
  </si>
  <si>
    <t>Antenna Cable Options</t>
  </si>
  <si>
    <t>Lightning Protection Kit (Incl: Crimp tool, Lightning arrestor, N Type mating connectors and Self amalgamating tape)</t>
  </si>
  <si>
    <t>Crimp Tool</t>
  </si>
  <si>
    <t>Self Amalgamating Tape</t>
  </si>
  <si>
    <t>15 m Antenna Cable TNC(M)/SMA(M)</t>
  </si>
  <si>
    <t>30 m Antenna Cable TNC(M)/SMA(M)</t>
  </si>
  <si>
    <t>60 m Antenna Cable TNC(M)/SMA(M)</t>
  </si>
  <si>
    <t>In line Amplifier</t>
  </si>
  <si>
    <t>Adjustable Antenna Mounting Bracket</t>
  </si>
  <si>
    <t>Input Type</t>
  </si>
  <si>
    <t>Output Type</t>
  </si>
  <si>
    <t xml:space="preserve">100Mbps, 62.5/ 125um λ 820 nm </t>
  </si>
  <si>
    <t>AMP-TALY-5V25DBTF</t>
  </si>
  <si>
    <t>Optional Accessories</t>
  </si>
  <si>
    <t>Licensing Option</t>
  </si>
  <si>
    <t>Security Settings Diabled (By Request)</t>
  </si>
  <si>
    <t>Security Settings Enabled (By Default)</t>
  </si>
  <si>
    <t>NTP/ SNTP Network time server license</t>
  </si>
  <si>
    <t>LIC-NTP1</t>
  </si>
  <si>
    <t>Includes</t>
  </si>
  <si>
    <t>20-75 Vdc</t>
  </si>
  <si>
    <t>90-300 Vdc</t>
  </si>
  <si>
    <t>85-265 Vac / 90-300 Vdc</t>
  </si>
  <si>
    <t>20 -75 Vdc</t>
  </si>
  <si>
    <t>90 -300 Vdc</t>
  </si>
  <si>
    <t>P2 to P5 are standard on all 
NTS 03-G Network Time Servers</t>
  </si>
  <si>
    <t>DC IRIG-B, DCF77 or Pulses</t>
  </si>
  <si>
    <t>BNC</t>
  </si>
  <si>
    <t>TTL: 0 - 5V, 150mA</t>
  </si>
  <si>
    <t>62.5/ 125um λ 820 nm</t>
  </si>
  <si>
    <t>C</t>
  </si>
  <si>
    <t>F5</t>
  </si>
  <si>
    <t>F6</t>
  </si>
  <si>
    <t>Oven compensated oscillator (OCXO)</t>
  </si>
  <si>
    <t>Rubidium oscillator (RB)</t>
  </si>
  <si>
    <t>O</t>
  </si>
  <si>
    <t>R</t>
  </si>
  <si>
    <t>EXP</t>
  </si>
  <si>
    <t>P10 &amp; P11 are Standard</t>
  </si>
  <si>
    <t>Port 10 (Switchable)</t>
  </si>
  <si>
    <t>Port 11 (Switchable)</t>
  </si>
  <si>
    <t>Unmodulated IRIG-B, DCF77 or Pulses</t>
  </si>
  <si>
    <t>DC IRIG-B, DCF77, Pulses or AM IRIG-B</t>
  </si>
  <si>
    <t>TTL: 0 - 5V, 150mA, or 8 V pp, Internal Impedance: 120 Ω</t>
  </si>
  <si>
    <t>Rev 3.0</t>
  </si>
  <si>
    <t>Ports 6 -9 (Programmable)</t>
  </si>
  <si>
    <t>NTS 03-G (4 Port + IRIG) Order Code Guide</t>
  </si>
  <si>
    <t>NTS 03-G Fibre Unmodulated IRIG-B Input Slave Clock (No GNSS, 4 Port + IRIG)</t>
  </si>
  <si>
    <t>NTS 03-G GNSS (GPS/ GLONASS) Referenced Clock (4 Port + IRIG)</t>
  </si>
  <si>
    <t>NTS 03-G + (4 Port + IRIG)</t>
  </si>
  <si>
    <t>2m Ethernet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</si>
</sst>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Arial"/>
      <family val="2"/>
    </font>
    <font>
      <sz val="10.5"/>
      <name val="Calibri"/>
      <family val="2"/>
      <scheme val="minor"/>
    </font>
    <font>
      <sz val="10.5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32">
    <xf numFmtId="0" fontId="0" fillId="0" borderId="0" xfId="0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/>
    <xf numFmtId="0" fontId="0" fillId="3" borderId="0" xfId="0" applyFont="1" applyFill="1"/>
    <xf numFmtId="0" fontId="4" fillId="3" borderId="0" xfId="0" applyFont="1" applyFill="1" applyAlignment="1">
      <alignment horizontal="center" vertical="center" textRotation="90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4" borderId="0" xfId="0" applyFont="1" applyFill="1"/>
    <xf numFmtId="0" fontId="6" fillId="4" borderId="0" xfId="0" applyFont="1" applyFill="1"/>
    <xf numFmtId="49" fontId="8" fillId="4" borderId="0" xfId="2" applyNumberFormat="1" applyFont="1" applyFill="1" applyAlignment="1">
      <alignment horizontal="center"/>
    </xf>
    <xf numFmtId="0" fontId="6" fillId="4" borderId="0" xfId="1" applyFont="1" applyFill="1"/>
    <xf numFmtId="0" fontId="6" fillId="4" borderId="0" xfId="1" applyFont="1" applyFill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vertical="center"/>
    </xf>
    <xf numFmtId="49" fontId="9" fillId="3" borderId="0" xfId="2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textRotation="90" wrapText="1"/>
    </xf>
    <xf numFmtId="0" fontId="4" fillId="0" borderId="0" xfId="0" applyFont="1" applyAlignment="1">
      <alignment horizontal="center" textRotation="90" wrapText="1"/>
    </xf>
  </cellXfs>
  <cellStyles count="3">
    <cellStyle name="Bad" xfId="1" builtinId="2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8"/>
  <sheetViews>
    <sheetView tabSelected="1" zoomScale="70" zoomScaleNormal="70" workbookViewId="0">
      <selection activeCell="B111" sqref="B111"/>
    </sheetView>
  </sheetViews>
  <sheetFormatPr defaultRowHeight="15" x14ac:dyDescent="0.25"/>
  <cols>
    <col min="1" max="1" width="49" customWidth="1"/>
    <col min="2" max="2" width="65.5703125" customWidth="1"/>
    <col min="3" max="3" width="38.28515625" bestFit="1" customWidth="1"/>
    <col min="4" max="4" width="55.28515625" bestFit="1" customWidth="1"/>
    <col min="5" max="5" width="21.7109375" customWidth="1"/>
    <col min="22" max="22" width="25.42578125" customWidth="1"/>
    <col min="23" max="23" width="21" customWidth="1"/>
  </cols>
  <sheetData>
    <row r="1" spans="1:20" ht="21.75" thickBot="1" x14ac:dyDescent="0.4">
      <c r="A1" s="4" t="s">
        <v>120</v>
      </c>
      <c r="B1" s="29" t="s">
        <v>122</v>
      </c>
      <c r="C1" s="29"/>
      <c r="D1" s="29"/>
      <c r="E1" s="1" t="s">
        <v>0</v>
      </c>
      <c r="F1" s="2"/>
      <c r="G1" s="2" t="s">
        <v>1</v>
      </c>
      <c r="H1" s="2" t="s">
        <v>2</v>
      </c>
      <c r="I1" s="3"/>
      <c r="J1" s="2"/>
      <c r="K1" s="2"/>
      <c r="L1" s="2" t="s">
        <v>1</v>
      </c>
      <c r="M1" s="2"/>
      <c r="N1" s="2"/>
      <c r="O1" s="2" t="s">
        <v>1</v>
      </c>
      <c r="P1" s="2" t="s">
        <v>113</v>
      </c>
      <c r="Q1" s="2"/>
      <c r="R1" s="2"/>
      <c r="S1" s="27"/>
      <c r="T1" s="27"/>
    </row>
    <row r="2" spans="1:20" x14ac:dyDescent="0.25">
      <c r="B2" s="4" t="s">
        <v>5</v>
      </c>
      <c r="C2" s="4"/>
      <c r="D2" s="4"/>
      <c r="F2" s="12"/>
      <c r="G2" s="5"/>
      <c r="H2" s="17"/>
      <c r="I2" s="12"/>
      <c r="J2" s="17"/>
      <c r="K2" s="12"/>
      <c r="L2" s="5"/>
      <c r="M2" s="17"/>
      <c r="N2" s="12"/>
      <c r="Q2" s="17"/>
      <c r="R2" s="12"/>
      <c r="S2" s="10"/>
      <c r="T2" s="10"/>
    </row>
    <row r="3" spans="1:20" x14ac:dyDescent="0.25">
      <c r="A3" s="14" t="s">
        <v>6</v>
      </c>
      <c r="B3" s="12" t="s">
        <v>124</v>
      </c>
      <c r="C3" s="12"/>
      <c r="D3" s="12"/>
      <c r="E3" s="12"/>
      <c r="F3" s="13" t="s">
        <v>107</v>
      </c>
      <c r="G3" s="5"/>
      <c r="H3" s="17"/>
      <c r="I3" s="12"/>
      <c r="J3" s="17"/>
      <c r="K3" s="12"/>
      <c r="L3" s="5"/>
      <c r="M3" s="17"/>
      <c r="N3" s="12"/>
      <c r="Q3" s="17"/>
      <c r="R3" s="12"/>
      <c r="S3" s="10"/>
      <c r="T3" s="10"/>
    </row>
    <row r="4" spans="1:20" x14ac:dyDescent="0.25">
      <c r="A4" s="14"/>
      <c r="B4" s="12" t="s">
        <v>123</v>
      </c>
      <c r="C4" s="12"/>
      <c r="D4" s="12"/>
      <c r="E4" s="12"/>
      <c r="F4" s="13" t="s">
        <v>108</v>
      </c>
      <c r="G4" s="5"/>
      <c r="H4" s="17"/>
      <c r="I4" s="12"/>
      <c r="J4" s="17"/>
      <c r="K4" s="12"/>
      <c r="L4" s="5"/>
      <c r="M4" s="17"/>
      <c r="N4" s="12"/>
      <c r="Q4" s="17"/>
      <c r="R4" s="12"/>
      <c r="S4" s="10"/>
      <c r="T4" s="10"/>
    </row>
    <row r="5" spans="1:20" x14ac:dyDescent="0.25">
      <c r="H5" s="17"/>
      <c r="I5" s="12"/>
      <c r="J5" s="17"/>
      <c r="K5" s="12"/>
      <c r="L5" s="5"/>
      <c r="M5" s="17"/>
      <c r="N5" s="12"/>
      <c r="Q5" s="17"/>
      <c r="R5" s="12"/>
      <c r="S5" s="10"/>
      <c r="T5" s="10"/>
    </row>
    <row r="6" spans="1:20" x14ac:dyDescent="0.25">
      <c r="A6" s="6"/>
      <c r="B6" s="6" t="s">
        <v>5</v>
      </c>
      <c r="C6" s="5"/>
      <c r="D6" s="5"/>
      <c r="E6" s="5"/>
      <c r="F6" s="5"/>
      <c r="G6" s="5"/>
      <c r="H6" s="18"/>
      <c r="I6" s="13"/>
      <c r="J6" s="17"/>
      <c r="K6" s="12"/>
      <c r="L6" s="5"/>
      <c r="M6" s="17"/>
      <c r="N6" s="12"/>
      <c r="Q6" s="17"/>
      <c r="R6" s="12"/>
      <c r="S6" s="10"/>
      <c r="T6" s="10"/>
    </row>
    <row r="7" spans="1:20" x14ac:dyDescent="0.25">
      <c r="A7" s="19" t="s">
        <v>67</v>
      </c>
      <c r="B7" s="17" t="s">
        <v>68</v>
      </c>
      <c r="C7" s="17"/>
      <c r="D7" s="17"/>
      <c r="E7" s="17"/>
      <c r="F7" s="17"/>
      <c r="G7" s="17"/>
      <c r="H7" s="18" t="s">
        <v>2</v>
      </c>
      <c r="I7" s="13"/>
      <c r="J7" s="17"/>
      <c r="K7" s="12"/>
      <c r="L7" s="5"/>
      <c r="M7" s="17"/>
      <c r="N7" s="12"/>
      <c r="Q7" s="17"/>
      <c r="R7" s="12"/>
      <c r="S7" s="10"/>
      <c r="T7" s="10"/>
    </row>
    <row r="8" spans="1:20" s="9" customFormat="1" x14ac:dyDescent="0.25">
      <c r="A8" s="19"/>
      <c r="B8" s="17" t="s">
        <v>109</v>
      </c>
      <c r="C8" s="17"/>
      <c r="D8" s="17"/>
      <c r="E8" s="17"/>
      <c r="F8" s="17"/>
      <c r="G8" s="17"/>
      <c r="H8" s="18" t="s">
        <v>111</v>
      </c>
      <c r="I8" s="13"/>
      <c r="J8" s="17"/>
      <c r="K8" s="12"/>
      <c r="L8" s="10"/>
      <c r="M8" s="17"/>
      <c r="N8" s="12"/>
      <c r="Q8" s="17"/>
      <c r="R8" s="12"/>
      <c r="S8" s="10"/>
      <c r="T8" s="10"/>
    </row>
    <row r="9" spans="1:20" s="9" customFormat="1" x14ac:dyDescent="0.25">
      <c r="A9" s="19"/>
      <c r="B9" s="17" t="s">
        <v>110</v>
      </c>
      <c r="C9" s="17"/>
      <c r="D9" s="17"/>
      <c r="E9" s="17"/>
      <c r="F9" s="17"/>
      <c r="G9" s="17"/>
      <c r="H9" s="18" t="s">
        <v>112</v>
      </c>
      <c r="I9" s="13"/>
      <c r="J9" s="17"/>
      <c r="K9" s="12"/>
      <c r="L9" s="10"/>
      <c r="M9" s="17"/>
      <c r="N9" s="12"/>
      <c r="Q9" s="17"/>
      <c r="R9" s="12"/>
      <c r="S9" s="10"/>
      <c r="T9" s="10"/>
    </row>
    <row r="10" spans="1:20" x14ac:dyDescent="0.25">
      <c r="A10" s="6"/>
      <c r="B10" s="5"/>
      <c r="C10" s="5"/>
      <c r="D10" s="5"/>
      <c r="E10" s="5"/>
      <c r="F10" s="5"/>
      <c r="G10" s="5"/>
      <c r="H10" s="7"/>
      <c r="I10" s="13"/>
      <c r="J10" s="17"/>
      <c r="K10" s="12"/>
      <c r="L10" s="5"/>
      <c r="M10" s="17"/>
      <c r="N10" s="12"/>
      <c r="Q10" s="17"/>
      <c r="R10" s="12"/>
      <c r="S10" s="10"/>
      <c r="T10" s="10"/>
    </row>
    <row r="11" spans="1:20" x14ac:dyDescent="0.25">
      <c r="A11" s="5"/>
      <c r="B11" s="6" t="s">
        <v>7</v>
      </c>
      <c r="C11" s="5"/>
      <c r="D11" s="6" t="s">
        <v>8</v>
      </c>
      <c r="E11" s="5"/>
      <c r="F11" s="5"/>
      <c r="G11" s="5"/>
      <c r="H11" s="5"/>
      <c r="I11" s="12"/>
      <c r="J11" s="18"/>
      <c r="K11" s="12"/>
      <c r="L11" s="7"/>
      <c r="M11" s="17"/>
      <c r="N11" s="12"/>
      <c r="Q11" s="17"/>
      <c r="R11" s="12"/>
      <c r="S11" s="10"/>
      <c r="T11" s="10"/>
    </row>
    <row r="12" spans="1:20" x14ac:dyDescent="0.25">
      <c r="A12" s="14" t="s">
        <v>69</v>
      </c>
      <c r="B12" s="12" t="s">
        <v>9</v>
      </c>
      <c r="C12" s="12" t="s">
        <v>10</v>
      </c>
      <c r="D12" s="12" t="s">
        <v>96</v>
      </c>
      <c r="E12" s="12"/>
      <c r="F12" s="12"/>
      <c r="G12" s="12"/>
      <c r="H12" s="13"/>
      <c r="I12" s="13">
        <v>2</v>
      </c>
      <c r="J12" s="18"/>
      <c r="K12" s="12"/>
      <c r="L12" s="7"/>
      <c r="M12" s="17"/>
      <c r="N12" s="12"/>
      <c r="Q12" s="17"/>
      <c r="R12" s="12"/>
      <c r="S12" s="10"/>
      <c r="T12" s="10"/>
    </row>
    <row r="13" spans="1:20" x14ac:dyDescent="0.25">
      <c r="A13" s="12"/>
      <c r="B13" s="12" t="s">
        <v>9</v>
      </c>
      <c r="C13" s="12" t="s">
        <v>11</v>
      </c>
      <c r="D13" s="12" t="s">
        <v>97</v>
      </c>
      <c r="E13" s="12"/>
      <c r="F13" s="12"/>
      <c r="G13" s="12"/>
      <c r="H13" s="13"/>
      <c r="I13" s="13">
        <v>3</v>
      </c>
      <c r="J13" s="18"/>
      <c r="K13" s="12"/>
      <c r="L13" s="7"/>
      <c r="M13" s="17"/>
      <c r="N13" s="12"/>
      <c r="Q13" s="17"/>
      <c r="R13" s="12"/>
      <c r="S13" s="10"/>
      <c r="T13" s="10"/>
    </row>
    <row r="14" spans="1:20" x14ac:dyDescent="0.25">
      <c r="A14" s="12"/>
      <c r="B14" s="12" t="s">
        <v>12</v>
      </c>
      <c r="C14" s="12" t="s">
        <v>47</v>
      </c>
      <c r="D14" s="12" t="s">
        <v>98</v>
      </c>
      <c r="E14" s="12"/>
      <c r="F14" s="12"/>
      <c r="G14" s="12"/>
      <c r="H14" s="13"/>
      <c r="I14" s="13">
        <v>4</v>
      </c>
      <c r="J14" s="18"/>
      <c r="K14" s="12"/>
      <c r="L14" s="7"/>
      <c r="M14" s="17"/>
      <c r="N14" s="12"/>
      <c r="Q14" s="17"/>
      <c r="R14" s="12"/>
      <c r="S14" s="10"/>
      <c r="T14" s="10"/>
    </row>
    <row r="15" spans="1:20" x14ac:dyDescent="0.25">
      <c r="A15" s="5"/>
      <c r="B15" s="5"/>
      <c r="C15" s="5"/>
      <c r="D15" s="5"/>
      <c r="E15" s="5"/>
      <c r="F15" s="5"/>
      <c r="G15" s="5"/>
      <c r="H15" s="7"/>
      <c r="I15" s="7"/>
      <c r="J15" s="18"/>
      <c r="K15" s="12"/>
      <c r="L15" s="7"/>
      <c r="M15" s="17"/>
      <c r="N15" s="12"/>
      <c r="Q15" s="17"/>
      <c r="R15" s="12"/>
      <c r="S15" s="10"/>
      <c r="T15" s="10"/>
    </row>
    <row r="16" spans="1:20" x14ac:dyDescent="0.25">
      <c r="A16" s="5"/>
      <c r="B16" s="6" t="s">
        <v>7</v>
      </c>
      <c r="C16" s="5"/>
      <c r="D16" s="6" t="s">
        <v>8</v>
      </c>
      <c r="E16" s="5"/>
      <c r="F16" s="5"/>
      <c r="G16" s="5"/>
      <c r="H16" s="7"/>
      <c r="I16" s="7"/>
      <c r="J16" s="18"/>
      <c r="K16" s="12"/>
      <c r="L16" s="7"/>
      <c r="M16" s="17"/>
      <c r="N16" s="12"/>
      <c r="Q16" s="17"/>
      <c r="R16" s="12"/>
      <c r="S16" s="10"/>
      <c r="T16" s="10"/>
    </row>
    <row r="17" spans="1:20" x14ac:dyDescent="0.25">
      <c r="A17" s="19" t="s">
        <v>70</v>
      </c>
      <c r="B17" s="17" t="s">
        <v>9</v>
      </c>
      <c r="C17" s="17" t="s">
        <v>10</v>
      </c>
      <c r="D17" s="17" t="s">
        <v>99</v>
      </c>
      <c r="E17" s="17"/>
      <c r="F17" s="17"/>
      <c r="G17" s="17"/>
      <c r="H17" s="18"/>
      <c r="I17" s="18"/>
      <c r="J17" s="18">
        <v>2</v>
      </c>
      <c r="K17" s="12"/>
      <c r="L17" s="7"/>
      <c r="M17" s="17"/>
      <c r="N17" s="12"/>
      <c r="Q17" s="17"/>
      <c r="R17" s="12"/>
      <c r="S17" s="10"/>
      <c r="T17" s="10"/>
    </row>
    <row r="18" spans="1:20" x14ac:dyDescent="0.25">
      <c r="A18" s="17"/>
      <c r="B18" s="17" t="s">
        <v>9</v>
      </c>
      <c r="C18" s="17" t="s">
        <v>11</v>
      </c>
      <c r="D18" s="17" t="s">
        <v>100</v>
      </c>
      <c r="E18" s="17"/>
      <c r="F18" s="17"/>
      <c r="G18" s="17"/>
      <c r="H18" s="18"/>
      <c r="I18" s="18"/>
      <c r="J18" s="18">
        <v>3</v>
      </c>
      <c r="K18" s="12"/>
      <c r="L18" s="7"/>
      <c r="M18" s="17"/>
      <c r="N18" s="12"/>
      <c r="Q18" s="17"/>
      <c r="R18" s="12"/>
      <c r="S18" s="10"/>
      <c r="T18" s="10"/>
    </row>
    <row r="19" spans="1:20" x14ac:dyDescent="0.25">
      <c r="A19" s="17"/>
      <c r="B19" s="17" t="s">
        <v>12</v>
      </c>
      <c r="C19" s="17" t="s">
        <v>47</v>
      </c>
      <c r="D19" s="17" t="s">
        <v>98</v>
      </c>
      <c r="E19" s="17"/>
      <c r="F19" s="17"/>
      <c r="G19" s="17"/>
      <c r="H19" s="18"/>
      <c r="I19" s="18"/>
      <c r="J19" s="18">
        <v>4</v>
      </c>
      <c r="K19" s="12"/>
      <c r="L19" s="7"/>
      <c r="M19" s="17"/>
      <c r="N19" s="12"/>
      <c r="Q19" s="17"/>
      <c r="R19" s="12"/>
      <c r="S19" s="10"/>
      <c r="T19" s="10"/>
    </row>
    <row r="20" spans="1:20" x14ac:dyDescent="0.25">
      <c r="A20" s="17"/>
      <c r="B20" s="17" t="s">
        <v>13</v>
      </c>
      <c r="C20" s="17" t="s">
        <v>14</v>
      </c>
      <c r="D20" s="17" t="s">
        <v>14</v>
      </c>
      <c r="E20" s="17"/>
      <c r="F20" s="17"/>
      <c r="G20" s="17"/>
      <c r="H20" s="18"/>
      <c r="I20" s="18"/>
      <c r="J20" s="18">
        <v>9</v>
      </c>
      <c r="K20" s="12"/>
      <c r="L20" s="7"/>
      <c r="M20" s="17"/>
      <c r="N20" s="12"/>
      <c r="Q20" s="17"/>
      <c r="R20" s="12"/>
      <c r="S20" s="10"/>
      <c r="T20" s="10"/>
    </row>
    <row r="21" spans="1:20" x14ac:dyDescent="0.25">
      <c r="A21" s="5"/>
      <c r="B21" s="5"/>
      <c r="C21" s="5"/>
      <c r="D21" s="5"/>
      <c r="E21" s="5"/>
      <c r="F21" s="5"/>
      <c r="G21" s="5"/>
      <c r="H21" s="7"/>
      <c r="I21" s="7"/>
      <c r="J21" s="7"/>
      <c r="K21" s="12"/>
      <c r="L21" s="7"/>
      <c r="M21" s="17"/>
      <c r="N21" s="12"/>
      <c r="Q21" s="17"/>
      <c r="R21" s="12"/>
      <c r="S21" s="10"/>
      <c r="T21" s="10"/>
    </row>
    <row r="22" spans="1:20" ht="18" customHeight="1" x14ac:dyDescent="0.25">
      <c r="A22" s="6"/>
      <c r="B22" s="6" t="s">
        <v>7</v>
      </c>
      <c r="C22" s="6" t="s">
        <v>85</v>
      </c>
      <c r="D22" s="6" t="s">
        <v>8</v>
      </c>
      <c r="E22" s="30" t="s">
        <v>101</v>
      </c>
      <c r="F22" s="5"/>
      <c r="G22" s="5"/>
      <c r="H22" s="7"/>
      <c r="I22" s="7"/>
      <c r="J22" s="7"/>
      <c r="K22" s="12"/>
      <c r="L22" s="7"/>
      <c r="M22" s="17"/>
      <c r="N22" s="12"/>
      <c r="Q22" s="17"/>
      <c r="R22" s="12"/>
      <c r="S22" s="10"/>
      <c r="T22" s="10"/>
    </row>
    <row r="23" spans="1:20" x14ac:dyDescent="0.25">
      <c r="A23" s="6" t="s">
        <v>15</v>
      </c>
      <c r="B23" s="5" t="s">
        <v>16</v>
      </c>
      <c r="C23" s="5" t="s">
        <v>17</v>
      </c>
      <c r="D23" s="5" t="s">
        <v>45</v>
      </c>
      <c r="E23" s="30"/>
      <c r="F23" s="5"/>
      <c r="G23" s="5"/>
      <c r="H23" s="7"/>
      <c r="I23" s="7"/>
      <c r="J23" s="7"/>
      <c r="K23" s="12"/>
      <c r="L23" s="7"/>
      <c r="M23" s="17"/>
      <c r="N23" s="12"/>
      <c r="Q23" s="17"/>
      <c r="R23" s="12"/>
      <c r="S23" s="10"/>
      <c r="T23" s="10"/>
    </row>
    <row r="24" spans="1:20" x14ac:dyDescent="0.25">
      <c r="A24" s="6"/>
      <c r="B24" s="5"/>
      <c r="C24" s="5"/>
      <c r="D24" s="5"/>
      <c r="E24" s="30"/>
      <c r="F24" s="5"/>
      <c r="G24" s="5"/>
      <c r="H24" s="7"/>
      <c r="I24" s="7"/>
      <c r="J24" s="7"/>
      <c r="K24" s="12"/>
      <c r="L24" s="7"/>
      <c r="M24" s="17"/>
      <c r="N24" s="12"/>
      <c r="Q24" s="17"/>
      <c r="R24" s="12"/>
      <c r="S24" s="10"/>
      <c r="T24" s="10"/>
    </row>
    <row r="25" spans="1:20" x14ac:dyDescent="0.25">
      <c r="A25" s="6"/>
      <c r="B25" s="6" t="s">
        <v>7</v>
      </c>
      <c r="C25" s="6" t="s">
        <v>86</v>
      </c>
      <c r="D25" s="6" t="s">
        <v>8</v>
      </c>
      <c r="E25" s="30"/>
      <c r="F25" s="5"/>
      <c r="G25" s="5"/>
      <c r="H25" s="7"/>
      <c r="I25" s="7"/>
      <c r="J25" s="7"/>
      <c r="K25" s="12"/>
      <c r="L25" s="7"/>
      <c r="M25" s="17"/>
      <c r="N25" s="12"/>
      <c r="Q25" s="17"/>
      <c r="R25" s="12"/>
      <c r="S25" s="10"/>
      <c r="T25" s="10"/>
    </row>
    <row r="26" spans="1:20" x14ac:dyDescent="0.25">
      <c r="A26" s="6" t="s">
        <v>18</v>
      </c>
      <c r="B26" s="5" t="s">
        <v>16</v>
      </c>
      <c r="C26" s="5" t="s">
        <v>19</v>
      </c>
      <c r="D26" s="5" t="s">
        <v>41</v>
      </c>
      <c r="E26" s="30"/>
      <c r="F26" s="5"/>
      <c r="G26" s="5"/>
      <c r="H26" s="7"/>
      <c r="I26" s="7"/>
      <c r="J26" s="7"/>
      <c r="K26" s="12"/>
      <c r="L26" s="7"/>
      <c r="M26" s="17"/>
      <c r="N26" s="12"/>
      <c r="Q26" s="17"/>
      <c r="R26" s="12"/>
      <c r="S26" s="10"/>
      <c r="T26" s="10"/>
    </row>
    <row r="27" spans="1:20" x14ac:dyDescent="0.25">
      <c r="A27" s="6"/>
      <c r="B27" s="6"/>
      <c r="C27" s="6"/>
      <c r="D27" s="5"/>
      <c r="E27" s="30"/>
      <c r="F27" s="5"/>
      <c r="G27" s="5"/>
      <c r="H27" s="7"/>
      <c r="I27" s="7"/>
      <c r="J27" s="7"/>
      <c r="K27" s="12"/>
      <c r="L27" s="7"/>
      <c r="M27" s="17"/>
      <c r="N27" s="12"/>
      <c r="Q27" s="17"/>
      <c r="R27" s="12"/>
      <c r="S27" s="10"/>
      <c r="T27" s="10"/>
    </row>
    <row r="28" spans="1:20" x14ac:dyDescent="0.25">
      <c r="A28" s="6"/>
      <c r="B28" s="6" t="s">
        <v>7</v>
      </c>
      <c r="C28" s="6" t="s">
        <v>86</v>
      </c>
      <c r="D28" s="6" t="s">
        <v>8</v>
      </c>
      <c r="E28" s="30"/>
      <c r="F28" s="5"/>
      <c r="G28" s="5"/>
      <c r="H28" s="7"/>
      <c r="I28" s="7"/>
      <c r="J28" s="7"/>
      <c r="K28" s="12"/>
      <c r="L28" s="7"/>
      <c r="M28" s="17"/>
      <c r="N28" s="12"/>
      <c r="Q28" s="17"/>
      <c r="R28" s="12"/>
      <c r="S28" s="10"/>
      <c r="T28" s="10"/>
    </row>
    <row r="29" spans="1:20" x14ac:dyDescent="0.25">
      <c r="A29" s="6" t="s">
        <v>20</v>
      </c>
      <c r="B29" s="5" t="s">
        <v>21</v>
      </c>
      <c r="C29" s="5" t="s">
        <v>33</v>
      </c>
      <c r="D29" s="5" t="s">
        <v>38</v>
      </c>
      <c r="E29" s="30"/>
      <c r="F29" s="5"/>
      <c r="G29" s="5"/>
      <c r="H29" s="7"/>
      <c r="I29" s="7"/>
      <c r="J29" s="7"/>
      <c r="K29" s="12"/>
      <c r="L29" s="7"/>
      <c r="M29" s="17"/>
      <c r="N29" s="12"/>
      <c r="Q29" s="17"/>
      <c r="R29" s="12"/>
      <c r="S29" s="10"/>
      <c r="T29" s="10"/>
    </row>
    <row r="30" spans="1:20" x14ac:dyDescent="0.25">
      <c r="A30" s="6"/>
      <c r="B30" s="5"/>
      <c r="C30" s="5"/>
      <c r="D30" s="5"/>
      <c r="E30" s="30"/>
      <c r="F30" s="5"/>
      <c r="G30" s="5"/>
      <c r="H30" s="7"/>
      <c r="I30" s="7"/>
      <c r="J30" s="7"/>
      <c r="K30" s="12"/>
      <c r="L30" s="7"/>
      <c r="M30" s="17"/>
      <c r="N30" s="12"/>
      <c r="Q30" s="17"/>
      <c r="R30" s="12"/>
      <c r="S30" s="10"/>
      <c r="T30" s="10"/>
    </row>
    <row r="31" spans="1:20" x14ac:dyDescent="0.25">
      <c r="A31" s="6"/>
      <c r="B31" s="6" t="s">
        <v>7</v>
      </c>
      <c r="C31" s="6" t="s">
        <v>86</v>
      </c>
      <c r="D31" s="6" t="s">
        <v>8</v>
      </c>
      <c r="E31" s="30"/>
      <c r="F31" s="5"/>
      <c r="G31" s="5"/>
      <c r="H31" s="7"/>
      <c r="I31" s="7"/>
      <c r="J31" s="7"/>
      <c r="K31" s="12"/>
      <c r="L31" s="7"/>
      <c r="M31" s="17"/>
      <c r="N31" s="12"/>
      <c r="Q31" s="17"/>
      <c r="R31" s="12"/>
      <c r="S31" s="10"/>
      <c r="T31" s="10"/>
    </row>
    <row r="32" spans="1:20" x14ac:dyDescent="0.25">
      <c r="A32" s="6" t="s">
        <v>22</v>
      </c>
      <c r="B32" s="5" t="s">
        <v>21</v>
      </c>
      <c r="C32" s="5" t="s">
        <v>34</v>
      </c>
      <c r="D32" s="5" t="s">
        <v>38</v>
      </c>
      <c r="E32" s="30"/>
      <c r="F32" s="5"/>
      <c r="G32" s="5"/>
      <c r="H32" s="7"/>
      <c r="I32" s="7"/>
      <c r="J32" s="7"/>
      <c r="K32" s="12"/>
      <c r="L32" s="7"/>
      <c r="M32" s="17"/>
      <c r="N32" s="12"/>
      <c r="Q32" s="17"/>
      <c r="R32" s="12"/>
      <c r="S32" s="10"/>
      <c r="T32" s="10"/>
    </row>
    <row r="33" spans="1:20" x14ac:dyDescent="0.25">
      <c r="A33" s="6"/>
      <c r="B33" s="5"/>
      <c r="C33" s="5"/>
      <c r="D33" s="5"/>
      <c r="E33" s="30"/>
      <c r="F33" s="5"/>
      <c r="G33" s="5"/>
      <c r="H33" s="7"/>
      <c r="I33" s="7"/>
      <c r="J33" s="7"/>
      <c r="K33" s="12"/>
      <c r="L33" s="7"/>
      <c r="M33" s="17"/>
      <c r="N33" s="12"/>
      <c r="Q33" s="17"/>
      <c r="R33" s="12"/>
      <c r="S33" s="10"/>
      <c r="T33" s="10"/>
    </row>
    <row r="34" spans="1:20" x14ac:dyDescent="0.25">
      <c r="A34" s="6"/>
      <c r="B34" s="6" t="s">
        <v>7</v>
      </c>
      <c r="C34" s="6" t="s">
        <v>86</v>
      </c>
      <c r="D34" s="6" t="s">
        <v>8</v>
      </c>
      <c r="E34" s="30"/>
      <c r="F34" s="5"/>
      <c r="G34" s="5"/>
      <c r="H34" s="7"/>
      <c r="I34" s="7"/>
      <c r="J34" s="7"/>
      <c r="K34" s="12"/>
      <c r="L34" s="7"/>
      <c r="M34" s="17"/>
      <c r="N34" s="12"/>
      <c r="Q34" s="17"/>
      <c r="R34" s="12"/>
      <c r="S34" s="10"/>
      <c r="T34" s="10"/>
    </row>
    <row r="35" spans="1:20" x14ac:dyDescent="0.25">
      <c r="A35" s="6" t="s">
        <v>35</v>
      </c>
      <c r="B35" s="5" t="s">
        <v>21</v>
      </c>
      <c r="C35" s="5" t="s">
        <v>37</v>
      </c>
      <c r="D35" s="5" t="s">
        <v>38</v>
      </c>
      <c r="E35" s="30"/>
      <c r="F35" s="5"/>
      <c r="G35" s="5"/>
      <c r="H35" s="7"/>
      <c r="I35" s="7"/>
      <c r="J35" s="7"/>
      <c r="K35" s="12"/>
      <c r="L35" s="7"/>
      <c r="M35" s="17"/>
      <c r="N35" s="12"/>
      <c r="Q35" s="17"/>
      <c r="R35" s="12"/>
      <c r="S35" s="10"/>
      <c r="T35" s="10"/>
    </row>
    <row r="36" spans="1:20" x14ac:dyDescent="0.25">
      <c r="A36" s="6"/>
      <c r="B36" s="5"/>
      <c r="D36" s="5"/>
      <c r="E36" s="30"/>
      <c r="F36" s="5"/>
      <c r="G36" s="5"/>
      <c r="H36" s="7"/>
      <c r="I36" s="7"/>
      <c r="J36" s="7"/>
      <c r="K36" s="12"/>
      <c r="L36" s="7"/>
      <c r="M36" s="17"/>
      <c r="N36" s="12"/>
      <c r="Q36" s="17"/>
      <c r="R36" s="12"/>
      <c r="S36" s="10"/>
      <c r="T36" s="10"/>
    </row>
    <row r="37" spans="1:20" x14ac:dyDescent="0.25">
      <c r="A37" s="6"/>
      <c r="B37" s="6" t="s">
        <v>7</v>
      </c>
      <c r="C37" s="6" t="s">
        <v>86</v>
      </c>
      <c r="D37" s="6" t="s">
        <v>8</v>
      </c>
      <c r="E37" s="30"/>
      <c r="F37" s="5"/>
      <c r="G37" s="5"/>
      <c r="H37" s="7"/>
      <c r="I37" s="7"/>
      <c r="J37" s="7"/>
      <c r="K37" s="12"/>
      <c r="L37" s="7"/>
      <c r="M37" s="17"/>
      <c r="N37" s="12"/>
      <c r="Q37" s="17"/>
      <c r="R37" s="12"/>
      <c r="S37" s="10"/>
      <c r="T37" s="10"/>
    </row>
    <row r="38" spans="1:20" x14ac:dyDescent="0.25">
      <c r="A38" s="6" t="s">
        <v>40</v>
      </c>
      <c r="B38" s="5" t="s">
        <v>21</v>
      </c>
      <c r="C38" s="5" t="s">
        <v>36</v>
      </c>
      <c r="D38" s="5" t="s">
        <v>38</v>
      </c>
      <c r="E38" s="30"/>
      <c r="F38" s="5"/>
      <c r="G38" s="5"/>
      <c r="H38" s="7"/>
      <c r="I38" s="7"/>
      <c r="J38" s="7"/>
      <c r="K38" s="12"/>
      <c r="L38" s="7"/>
      <c r="M38" s="17"/>
      <c r="N38" s="12"/>
      <c r="Q38" s="17"/>
      <c r="R38" s="12"/>
      <c r="S38" s="10"/>
      <c r="T38" s="10"/>
    </row>
    <row r="39" spans="1:20" x14ac:dyDescent="0.25">
      <c r="A39" s="6"/>
      <c r="B39" s="6"/>
      <c r="C39" s="6"/>
      <c r="D39" s="5"/>
      <c r="E39" s="30"/>
      <c r="F39" s="5"/>
      <c r="G39" s="5"/>
      <c r="H39" s="7"/>
      <c r="I39" s="7"/>
      <c r="J39" s="7"/>
      <c r="K39" s="12"/>
      <c r="L39" s="7"/>
      <c r="M39" s="17"/>
      <c r="N39" s="12"/>
      <c r="Q39" s="17"/>
      <c r="R39" s="12"/>
      <c r="S39" s="10"/>
      <c r="T39" s="10"/>
    </row>
    <row r="40" spans="1:20" x14ac:dyDescent="0.25">
      <c r="B40" s="6" t="s">
        <v>7</v>
      </c>
      <c r="C40" s="6" t="s">
        <v>5</v>
      </c>
      <c r="D40" s="6" t="s">
        <v>8</v>
      </c>
      <c r="E40" s="30"/>
      <c r="F40" s="5"/>
      <c r="G40" s="5"/>
      <c r="H40" s="7"/>
      <c r="I40" s="7"/>
      <c r="J40" s="7"/>
      <c r="K40" s="12"/>
      <c r="L40" s="7"/>
      <c r="M40" s="17"/>
      <c r="N40" s="12"/>
      <c r="Q40" s="17"/>
      <c r="R40" s="12"/>
      <c r="S40" s="10"/>
      <c r="T40" s="10"/>
    </row>
    <row r="41" spans="1:20" x14ac:dyDescent="0.25">
      <c r="A41" s="6" t="s">
        <v>71</v>
      </c>
      <c r="B41" s="5" t="s">
        <v>23</v>
      </c>
      <c r="C41" s="5" t="s">
        <v>44</v>
      </c>
      <c r="D41" s="5" t="s">
        <v>42</v>
      </c>
      <c r="E41" s="30"/>
      <c r="F41" s="5"/>
      <c r="G41" s="5"/>
      <c r="H41" s="7"/>
      <c r="I41" s="7"/>
      <c r="J41" s="7"/>
      <c r="K41" s="12"/>
      <c r="L41" s="7"/>
      <c r="M41" s="17"/>
      <c r="N41" s="12"/>
      <c r="Q41" s="17"/>
      <c r="R41" s="12"/>
      <c r="S41" s="10"/>
      <c r="T41" s="10"/>
    </row>
    <row r="42" spans="1:20" x14ac:dyDescent="0.25">
      <c r="A42" s="5"/>
      <c r="B42" s="5"/>
      <c r="C42" s="5"/>
      <c r="D42" s="5"/>
      <c r="E42" s="5"/>
      <c r="F42" s="5"/>
      <c r="G42" s="5"/>
      <c r="H42" s="7"/>
      <c r="I42" s="7"/>
      <c r="J42" s="5"/>
      <c r="K42" s="12"/>
      <c r="L42" s="5"/>
      <c r="M42" s="17"/>
      <c r="N42" s="12"/>
      <c r="Q42" s="17"/>
      <c r="R42" s="12"/>
      <c r="S42" s="10"/>
      <c r="T42" s="10"/>
    </row>
    <row r="43" spans="1:20" x14ac:dyDescent="0.25">
      <c r="A43" s="5"/>
      <c r="B43" s="5"/>
      <c r="C43" s="5"/>
      <c r="D43" s="5"/>
      <c r="E43" s="5"/>
      <c r="F43" s="5"/>
      <c r="G43" s="5"/>
      <c r="H43" s="7"/>
      <c r="I43" s="7"/>
      <c r="J43" s="5"/>
      <c r="K43" s="12"/>
      <c r="L43" s="5"/>
      <c r="M43" s="17"/>
      <c r="N43" s="12"/>
      <c r="Q43" s="17"/>
      <c r="R43" s="12"/>
      <c r="S43" s="10"/>
      <c r="T43" s="10"/>
    </row>
    <row r="44" spans="1:20" x14ac:dyDescent="0.25">
      <c r="A44" s="14" t="s">
        <v>50</v>
      </c>
      <c r="B44" s="15" t="s">
        <v>91</v>
      </c>
      <c r="C44" s="12"/>
      <c r="D44" s="12"/>
      <c r="E44" s="16"/>
      <c r="F44" s="12"/>
      <c r="G44" s="12"/>
      <c r="H44" s="13"/>
      <c r="I44" s="13"/>
      <c r="J44" s="12"/>
      <c r="K44" s="13" t="s">
        <v>51</v>
      </c>
      <c r="L44" s="5"/>
      <c r="M44" s="17"/>
      <c r="N44" s="12"/>
      <c r="Q44" s="17"/>
      <c r="R44" s="12"/>
      <c r="S44" s="10"/>
      <c r="T44" s="10"/>
    </row>
    <row r="45" spans="1:20" x14ac:dyDescent="0.25">
      <c r="A45" s="12"/>
      <c r="B45" s="15" t="s">
        <v>92</v>
      </c>
      <c r="C45" s="12"/>
      <c r="D45" s="12"/>
      <c r="E45" s="16"/>
      <c r="F45" s="12"/>
      <c r="G45" s="12"/>
      <c r="H45" s="13"/>
      <c r="I45" s="13"/>
      <c r="J45" s="12"/>
      <c r="K45" s="13" t="s">
        <v>52</v>
      </c>
      <c r="L45" s="5"/>
      <c r="M45" s="17"/>
      <c r="N45" s="12"/>
      <c r="Q45" s="17"/>
      <c r="R45" s="12"/>
      <c r="S45" s="10"/>
      <c r="T45" s="10"/>
    </row>
    <row r="46" spans="1:20" x14ac:dyDescent="0.25">
      <c r="A46" s="5"/>
      <c r="B46" s="5"/>
      <c r="C46" s="5"/>
      <c r="D46" s="5"/>
      <c r="E46" s="5"/>
      <c r="F46" s="5"/>
      <c r="G46" s="5"/>
      <c r="H46" s="7"/>
      <c r="I46" s="7"/>
      <c r="J46" s="5"/>
      <c r="K46" s="5"/>
      <c r="L46" s="5"/>
      <c r="M46" s="17"/>
      <c r="N46" s="12"/>
      <c r="Q46" s="17"/>
      <c r="R46" s="12"/>
      <c r="S46" s="10"/>
      <c r="T46" s="10"/>
    </row>
    <row r="47" spans="1:20" x14ac:dyDescent="0.25">
      <c r="A47" s="5"/>
      <c r="B47" s="6" t="s">
        <v>7</v>
      </c>
      <c r="C47" s="5"/>
      <c r="D47" s="6" t="s">
        <v>8</v>
      </c>
      <c r="E47" s="5"/>
      <c r="F47" s="5"/>
      <c r="G47" s="5"/>
      <c r="H47" s="7"/>
      <c r="I47" s="7"/>
      <c r="M47" s="17"/>
      <c r="N47" s="12"/>
      <c r="Q47" s="17"/>
      <c r="R47" s="12"/>
      <c r="S47" s="10"/>
      <c r="T47" s="10"/>
    </row>
    <row r="48" spans="1:20" x14ac:dyDescent="0.25">
      <c r="A48" s="19" t="s">
        <v>72</v>
      </c>
      <c r="B48" s="17" t="s">
        <v>24</v>
      </c>
      <c r="C48" s="17"/>
      <c r="D48" s="17" t="s">
        <v>87</v>
      </c>
      <c r="E48" s="17"/>
      <c r="F48" s="17"/>
      <c r="G48" s="17"/>
      <c r="H48" s="17"/>
      <c r="I48" s="17"/>
      <c r="J48" s="17"/>
      <c r="K48" s="17"/>
      <c r="L48" s="17"/>
      <c r="M48" s="18" t="s">
        <v>3</v>
      </c>
      <c r="N48" s="12"/>
      <c r="Q48" s="17"/>
      <c r="R48" s="12"/>
      <c r="S48" s="10"/>
      <c r="T48" s="10"/>
    </row>
    <row r="49" spans="1:20" x14ac:dyDescent="0.25">
      <c r="A49" s="17"/>
      <c r="B49" s="17" t="s">
        <v>23</v>
      </c>
      <c r="C49" s="17"/>
      <c r="D49" s="17" t="s">
        <v>42</v>
      </c>
      <c r="E49" s="17"/>
      <c r="F49" s="17"/>
      <c r="G49" s="17"/>
      <c r="H49" s="17"/>
      <c r="I49" s="17"/>
      <c r="J49" s="17"/>
      <c r="K49" s="17"/>
      <c r="L49" s="17"/>
      <c r="M49" s="18" t="s">
        <v>4</v>
      </c>
      <c r="N49" s="12"/>
      <c r="Q49" s="17"/>
      <c r="R49" s="12"/>
      <c r="S49" s="10"/>
      <c r="T49" s="10"/>
    </row>
    <row r="50" spans="1:20" x14ac:dyDescent="0.25">
      <c r="A50" s="5"/>
      <c r="B50" s="5"/>
      <c r="C50" s="5"/>
      <c r="D50" s="5"/>
      <c r="E50" s="5"/>
      <c r="F50" s="5"/>
      <c r="G50" s="5"/>
      <c r="H50" s="5"/>
      <c r="I50" s="5"/>
      <c r="J50" s="7"/>
      <c r="K50" s="7"/>
      <c r="L50" s="7"/>
      <c r="M50" s="5"/>
      <c r="N50" s="12"/>
      <c r="Q50" s="17"/>
      <c r="R50" s="12"/>
      <c r="S50" s="10"/>
      <c r="T50" s="10"/>
    </row>
    <row r="51" spans="1:20" x14ac:dyDescent="0.25">
      <c r="B51" s="6" t="s">
        <v>7</v>
      </c>
      <c r="C51" s="5"/>
      <c r="D51" s="6" t="s">
        <v>8</v>
      </c>
      <c r="M51" s="5"/>
      <c r="N51" s="12"/>
      <c r="Q51" s="17"/>
      <c r="R51" s="12"/>
      <c r="S51" s="10"/>
      <c r="T51" s="10"/>
    </row>
    <row r="52" spans="1:20" x14ac:dyDescent="0.25">
      <c r="A52" s="14" t="s">
        <v>73</v>
      </c>
      <c r="B52" s="12" t="s">
        <v>24</v>
      </c>
      <c r="C52" s="12"/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3" t="s">
        <v>3</v>
      </c>
      <c r="Q52" s="17"/>
      <c r="R52" s="12"/>
      <c r="S52" s="10"/>
      <c r="T52" s="10"/>
    </row>
    <row r="53" spans="1:20" x14ac:dyDescent="0.25">
      <c r="A53" s="12"/>
      <c r="B53" s="12" t="s">
        <v>23</v>
      </c>
      <c r="C53" s="12"/>
      <c r="D53" s="12" t="s">
        <v>42</v>
      </c>
      <c r="E53" s="12"/>
      <c r="F53" s="12"/>
      <c r="G53" s="12"/>
      <c r="H53" s="12"/>
      <c r="I53" s="12"/>
      <c r="J53" s="12"/>
      <c r="K53" s="12"/>
      <c r="L53" s="12"/>
      <c r="M53" s="12"/>
      <c r="N53" s="13" t="s">
        <v>4</v>
      </c>
      <c r="Q53" s="17"/>
      <c r="R53" s="12"/>
      <c r="S53" s="10"/>
      <c r="T53" s="10"/>
    </row>
    <row r="54" spans="1:20" x14ac:dyDescent="0.25">
      <c r="Q54" s="17"/>
      <c r="R54" s="12"/>
      <c r="S54" s="10"/>
      <c r="T54" s="10"/>
    </row>
    <row r="55" spans="1:20" x14ac:dyDescent="0.25">
      <c r="B55" s="6" t="s">
        <v>7</v>
      </c>
      <c r="D55" s="6" t="s">
        <v>8</v>
      </c>
      <c r="E55" s="5"/>
      <c r="F55" s="5"/>
      <c r="G55" s="5"/>
      <c r="H55" s="7"/>
      <c r="I55" s="7"/>
      <c r="M55" s="5"/>
      <c r="N55" s="5"/>
      <c r="Q55" s="17"/>
      <c r="R55" s="12"/>
      <c r="S55" s="10"/>
      <c r="T55" s="10"/>
    </row>
    <row r="56" spans="1:20" x14ac:dyDescent="0.25">
      <c r="A56" s="19" t="s">
        <v>74</v>
      </c>
      <c r="B56" s="17" t="s">
        <v>24</v>
      </c>
      <c r="C56" s="17"/>
      <c r="D56" s="17" t="s">
        <v>87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 t="s">
        <v>3</v>
      </c>
      <c r="R56" s="12"/>
      <c r="S56" s="10"/>
      <c r="T56" s="10"/>
    </row>
    <row r="57" spans="1:20" x14ac:dyDescent="0.25">
      <c r="A57" s="17"/>
      <c r="B57" s="17" t="s">
        <v>23</v>
      </c>
      <c r="C57" s="17"/>
      <c r="D57" s="17" t="s">
        <v>42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 t="s">
        <v>4</v>
      </c>
      <c r="R57" s="12"/>
      <c r="S57" s="10"/>
      <c r="T57" s="10"/>
    </row>
    <row r="58" spans="1:20" x14ac:dyDescent="0.25">
      <c r="B58" s="5"/>
      <c r="D58" s="5"/>
      <c r="E58" s="5"/>
      <c r="F58" s="5"/>
      <c r="G58" s="5"/>
      <c r="H58" s="5"/>
      <c r="I58" s="5"/>
      <c r="J58" s="7"/>
      <c r="K58" s="7"/>
      <c r="L58" s="7"/>
      <c r="M58" s="5"/>
      <c r="N58" s="5"/>
      <c r="R58" s="12"/>
      <c r="S58" s="10"/>
      <c r="T58" s="10"/>
    </row>
    <row r="59" spans="1:20" x14ac:dyDescent="0.25">
      <c r="B59" s="6" t="s">
        <v>7</v>
      </c>
      <c r="C59" s="11" t="s">
        <v>86</v>
      </c>
      <c r="D59" s="6" t="s">
        <v>8</v>
      </c>
      <c r="M59" s="5"/>
      <c r="N59" s="5"/>
      <c r="R59" s="12"/>
      <c r="S59" s="10"/>
      <c r="T59" s="10"/>
    </row>
    <row r="60" spans="1:20" x14ac:dyDescent="0.25">
      <c r="A60" s="14" t="s">
        <v>121</v>
      </c>
      <c r="B60" s="12" t="s">
        <v>103</v>
      </c>
      <c r="C60" s="12" t="s">
        <v>102</v>
      </c>
      <c r="D60" s="12" t="s">
        <v>104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3" t="s">
        <v>52</v>
      </c>
      <c r="S60" s="10"/>
      <c r="T60" s="10"/>
    </row>
    <row r="61" spans="1:20" x14ac:dyDescent="0.25">
      <c r="A61" s="12"/>
      <c r="B61" s="12" t="s">
        <v>24</v>
      </c>
      <c r="C61" s="12" t="s">
        <v>117</v>
      </c>
      <c r="D61" s="12" t="s">
        <v>105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3" t="s">
        <v>106</v>
      </c>
      <c r="S61" s="10"/>
      <c r="T61" s="10"/>
    </row>
    <row r="62" spans="1:20" s="9" customFormat="1" x14ac:dyDescent="0.25">
      <c r="S62" s="10"/>
      <c r="T62" s="10"/>
    </row>
    <row r="63" spans="1:20" s="9" customFormat="1" x14ac:dyDescent="0.25">
      <c r="A63" s="10"/>
      <c r="B63" s="11" t="s">
        <v>7</v>
      </c>
      <c r="C63" s="11" t="s">
        <v>86</v>
      </c>
      <c r="D63" s="11" t="s">
        <v>8</v>
      </c>
      <c r="E63" s="31" t="s">
        <v>114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s="9" customFormat="1" x14ac:dyDescent="0.25">
      <c r="A64" s="11" t="s">
        <v>115</v>
      </c>
      <c r="B64" s="10" t="s">
        <v>103</v>
      </c>
      <c r="C64" s="10" t="s">
        <v>118</v>
      </c>
      <c r="D64" s="10" t="s">
        <v>119</v>
      </c>
      <c r="E64" s="31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7"/>
      <c r="T64" s="10"/>
    </row>
    <row r="65" spans="1:20" s="9" customFormat="1" x14ac:dyDescent="0.25">
      <c r="A65" s="10"/>
      <c r="B65" s="10"/>
      <c r="C65" s="10"/>
      <c r="D65" s="10"/>
      <c r="E65" s="31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7"/>
      <c r="T65" s="10"/>
    </row>
    <row r="66" spans="1:20" s="9" customFormat="1" x14ac:dyDescent="0.25">
      <c r="A66" s="10"/>
      <c r="B66" s="10"/>
      <c r="C66" s="10"/>
      <c r="D66" s="10"/>
      <c r="E66" s="31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:20" s="9" customFormat="1" x14ac:dyDescent="0.25">
      <c r="A67" s="10"/>
      <c r="B67" s="11" t="s">
        <v>7</v>
      </c>
      <c r="C67" s="11" t="s">
        <v>86</v>
      </c>
      <c r="D67" s="11" t="s">
        <v>8</v>
      </c>
      <c r="E67" s="31"/>
      <c r="F67" s="10"/>
      <c r="G67" s="10"/>
      <c r="H67" s="7"/>
      <c r="I67" s="7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:20" s="9" customFormat="1" x14ac:dyDescent="0.25">
      <c r="A68" s="11" t="s">
        <v>116</v>
      </c>
      <c r="B68" s="10" t="s">
        <v>103</v>
      </c>
      <c r="C68" s="10" t="s">
        <v>118</v>
      </c>
      <c r="D68" s="10" t="s">
        <v>119</v>
      </c>
      <c r="E68" s="31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7"/>
    </row>
    <row r="69" spans="1:20" s="9" customFormat="1" x14ac:dyDescent="0.25">
      <c r="A69" s="10"/>
      <c r="B69" s="10"/>
      <c r="C69" s="10"/>
      <c r="D69" s="10"/>
      <c r="E69" s="31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7"/>
    </row>
    <row r="70" spans="1:20" s="9" customFormat="1" x14ac:dyDescent="0.25"/>
    <row r="71" spans="1:20" x14ac:dyDescent="0.25">
      <c r="A71" s="28" t="s">
        <v>95</v>
      </c>
      <c r="B71" s="28"/>
      <c r="C71" s="28"/>
    </row>
    <row r="72" spans="1:20" x14ac:dyDescent="0.25">
      <c r="A72" s="28"/>
      <c r="B72" s="28"/>
      <c r="C72" s="28"/>
    </row>
    <row r="73" spans="1:20" x14ac:dyDescent="0.25">
      <c r="A73" s="9"/>
      <c r="B73" s="11" t="s">
        <v>5</v>
      </c>
      <c r="C73" s="11" t="s">
        <v>26</v>
      </c>
    </row>
    <row r="74" spans="1:20" x14ac:dyDescent="0.25">
      <c r="A74" s="14" t="s">
        <v>32</v>
      </c>
      <c r="B74" s="12" t="s">
        <v>126</v>
      </c>
      <c r="C74" s="13" t="s">
        <v>53</v>
      </c>
    </row>
    <row r="75" spans="1:20" s="9" customFormat="1" x14ac:dyDescent="0.25">
      <c r="A75" s="14"/>
      <c r="B75" s="12" t="s">
        <v>93</v>
      </c>
      <c r="C75" s="13" t="s">
        <v>94</v>
      </c>
    </row>
    <row r="76" spans="1:20" s="9" customFormat="1" x14ac:dyDescent="0.25">
      <c r="A76" s="10"/>
      <c r="B76" s="10"/>
      <c r="C76" s="10"/>
    </row>
    <row r="77" spans="1:20" x14ac:dyDescent="0.25">
      <c r="A77" s="28" t="s">
        <v>90</v>
      </c>
      <c r="B77" s="28"/>
      <c r="C77" s="28"/>
    </row>
    <row r="78" spans="1:20" x14ac:dyDescent="0.25">
      <c r="A78" s="28"/>
      <c r="B78" s="28"/>
      <c r="C78" s="28"/>
    </row>
    <row r="79" spans="1:20" x14ac:dyDescent="0.25">
      <c r="A79" s="11"/>
      <c r="B79" s="11" t="s">
        <v>5</v>
      </c>
      <c r="C79" s="11" t="s">
        <v>26</v>
      </c>
    </row>
    <row r="80" spans="1:20" x14ac:dyDescent="0.25">
      <c r="A80" s="19" t="s">
        <v>25</v>
      </c>
      <c r="B80" s="17" t="s">
        <v>75</v>
      </c>
      <c r="C80" s="18" t="s">
        <v>66</v>
      </c>
    </row>
    <row r="81" spans="1:3" x14ac:dyDescent="0.25">
      <c r="A81" s="10"/>
      <c r="B81" s="10"/>
      <c r="C81" s="10"/>
    </row>
    <row r="82" spans="1:3" x14ac:dyDescent="0.25">
      <c r="A82" s="28" t="s">
        <v>89</v>
      </c>
      <c r="B82" s="28"/>
      <c r="C82" s="28"/>
    </row>
    <row r="83" spans="1:3" x14ac:dyDescent="0.25">
      <c r="A83" s="28"/>
      <c r="B83" s="28"/>
      <c r="C83" s="28"/>
    </row>
    <row r="84" spans="1:3" x14ac:dyDescent="0.25">
      <c r="A84" s="9"/>
      <c r="B84" s="11" t="s">
        <v>5</v>
      </c>
      <c r="C84" s="11" t="s">
        <v>26</v>
      </c>
    </row>
    <row r="85" spans="1:3" x14ac:dyDescent="0.25">
      <c r="A85" s="14" t="s">
        <v>76</v>
      </c>
      <c r="B85" s="12" t="s">
        <v>80</v>
      </c>
      <c r="C85" s="26" t="s">
        <v>54</v>
      </c>
    </row>
    <row r="86" spans="1:3" x14ac:dyDescent="0.25">
      <c r="A86" s="12"/>
      <c r="B86" s="12" t="s">
        <v>81</v>
      </c>
      <c r="C86" s="26" t="s">
        <v>55</v>
      </c>
    </row>
    <row r="87" spans="1:3" x14ac:dyDescent="0.25">
      <c r="A87" s="12"/>
      <c r="B87" s="12" t="s">
        <v>82</v>
      </c>
      <c r="C87" s="26" t="s">
        <v>56</v>
      </c>
    </row>
    <row r="88" spans="1:3" x14ac:dyDescent="0.25">
      <c r="A88" s="9"/>
      <c r="B88" s="9"/>
      <c r="C88" s="9"/>
    </row>
    <row r="89" spans="1:3" x14ac:dyDescent="0.25">
      <c r="A89" s="9"/>
      <c r="B89" s="11" t="s">
        <v>5</v>
      </c>
      <c r="C89" s="11" t="s">
        <v>26</v>
      </c>
    </row>
    <row r="90" spans="1:3" x14ac:dyDescent="0.25">
      <c r="A90" s="19" t="s">
        <v>27</v>
      </c>
      <c r="B90" s="22" t="s">
        <v>39</v>
      </c>
      <c r="C90" s="23" t="s">
        <v>57</v>
      </c>
    </row>
    <row r="91" spans="1:3" x14ac:dyDescent="0.25">
      <c r="A91" s="17"/>
      <c r="B91" s="20" t="s">
        <v>84</v>
      </c>
      <c r="C91" s="21" t="s">
        <v>58</v>
      </c>
    </row>
    <row r="92" spans="1:3" x14ac:dyDescent="0.25">
      <c r="A92" s="8"/>
      <c r="B92" s="8"/>
      <c r="C92" s="8"/>
    </row>
    <row r="93" spans="1:3" x14ac:dyDescent="0.25">
      <c r="A93" s="9"/>
      <c r="B93" s="11" t="s">
        <v>5</v>
      </c>
      <c r="C93" s="11" t="s">
        <v>26</v>
      </c>
    </row>
    <row r="94" spans="1:3" x14ac:dyDescent="0.25">
      <c r="A94" s="14" t="s">
        <v>28</v>
      </c>
      <c r="B94" s="12" t="s">
        <v>83</v>
      </c>
      <c r="C94" s="13" t="s">
        <v>88</v>
      </c>
    </row>
    <row r="95" spans="1:3" x14ac:dyDescent="0.25">
      <c r="A95" s="8"/>
      <c r="B95" s="8"/>
      <c r="C95" s="8"/>
    </row>
    <row r="96" spans="1:3" x14ac:dyDescent="0.25">
      <c r="A96" s="9"/>
      <c r="B96" s="11" t="s">
        <v>5</v>
      </c>
      <c r="C96" s="11" t="s">
        <v>26</v>
      </c>
    </row>
    <row r="97" spans="1:3" x14ac:dyDescent="0.25">
      <c r="A97" s="19" t="s">
        <v>49</v>
      </c>
      <c r="B97" s="17" t="s">
        <v>46</v>
      </c>
      <c r="C97" s="18" t="s">
        <v>59</v>
      </c>
    </row>
    <row r="98" spans="1:3" x14ac:dyDescent="0.25">
      <c r="A98" s="17"/>
      <c r="B98" s="17" t="s">
        <v>29</v>
      </c>
      <c r="C98" s="18" t="s">
        <v>60</v>
      </c>
    </row>
    <row r="99" spans="1:3" x14ac:dyDescent="0.25">
      <c r="A99" s="17"/>
      <c r="B99" s="17" t="s">
        <v>79</v>
      </c>
      <c r="C99" s="18" t="s">
        <v>61</v>
      </c>
    </row>
    <row r="100" spans="1:3" x14ac:dyDescent="0.25">
      <c r="A100" s="17"/>
      <c r="B100" s="17" t="s">
        <v>78</v>
      </c>
      <c r="C100" s="18" t="s">
        <v>62</v>
      </c>
    </row>
    <row r="101" spans="1:3" ht="30" x14ac:dyDescent="0.25">
      <c r="A101" s="17"/>
      <c r="B101" s="24" t="s">
        <v>77</v>
      </c>
      <c r="C101" s="25" t="s">
        <v>63</v>
      </c>
    </row>
    <row r="102" spans="1:3" x14ac:dyDescent="0.25">
      <c r="A102" s="8"/>
      <c r="B102" s="8"/>
      <c r="C102" s="8"/>
    </row>
    <row r="103" spans="1:3" x14ac:dyDescent="0.25">
      <c r="A103" s="9"/>
      <c r="B103" s="11" t="s">
        <v>5</v>
      </c>
      <c r="C103" s="11" t="s">
        <v>26</v>
      </c>
    </row>
    <row r="104" spans="1:3" x14ac:dyDescent="0.25">
      <c r="A104" s="14" t="s">
        <v>30</v>
      </c>
      <c r="B104" s="12" t="s">
        <v>48</v>
      </c>
      <c r="C104" s="13" t="s">
        <v>64</v>
      </c>
    </row>
    <row r="105" spans="1:3" x14ac:dyDescent="0.25">
      <c r="A105" s="8"/>
      <c r="B105" s="8"/>
      <c r="C105" s="8"/>
    </row>
    <row r="106" spans="1:3" x14ac:dyDescent="0.25">
      <c r="A106" s="9"/>
      <c r="B106" s="11" t="s">
        <v>5</v>
      </c>
      <c r="C106" s="11" t="s">
        <v>26</v>
      </c>
    </row>
    <row r="107" spans="1:3" x14ac:dyDescent="0.25">
      <c r="A107" s="19" t="s">
        <v>31</v>
      </c>
      <c r="B107" s="17" t="s">
        <v>43</v>
      </c>
      <c r="C107" s="18" t="s">
        <v>65</v>
      </c>
    </row>
    <row r="108" spans="1:3" x14ac:dyDescent="0.25">
      <c r="A108" s="8"/>
      <c r="B108" s="8"/>
      <c r="C108" s="8"/>
    </row>
  </sheetData>
  <mergeCells count="6">
    <mergeCell ref="A71:C72"/>
    <mergeCell ref="A82:C83"/>
    <mergeCell ref="A77:C78"/>
    <mergeCell ref="B1:D1"/>
    <mergeCell ref="E22:E41"/>
    <mergeCell ref="E63:E69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4"/>
  <sheetViews>
    <sheetView topLeftCell="A121" workbookViewId="0">
      <selection activeCell="G148" sqref="G148"/>
    </sheetView>
  </sheetViews>
  <sheetFormatPr defaultRowHeight="15" x14ac:dyDescent="0.25"/>
  <cols>
    <col min="1" max="1" width="23.140625" bestFit="1" customWidth="1"/>
    <col min="2" max="2" width="17.5703125" bestFit="1" customWidth="1"/>
  </cols>
  <sheetData>
    <row r="1" spans="1:16" x14ac:dyDescent="0.25">
      <c r="A1" s="9" t="s">
        <v>125</v>
      </c>
      <c r="B1" s="9" t="str">
        <f t="shared" ref="B1:B36" si="0">_xlfn.CONCAT(C1:O1)</f>
        <v>F5-T22A-FF-EXPFB</v>
      </c>
      <c r="C1" s="9" t="s">
        <v>107</v>
      </c>
      <c r="D1" s="9" t="s">
        <v>1</v>
      </c>
      <c r="E1" s="9" t="s">
        <v>2</v>
      </c>
      <c r="F1" s="9">
        <v>2</v>
      </c>
      <c r="G1" s="9">
        <v>2</v>
      </c>
      <c r="H1" s="9" t="s">
        <v>51</v>
      </c>
      <c r="I1" s="9" t="s">
        <v>1</v>
      </c>
      <c r="J1" s="9" t="s">
        <v>3</v>
      </c>
      <c r="K1" s="9" t="s">
        <v>3</v>
      </c>
      <c r="L1" s="9" t="s">
        <v>1</v>
      </c>
      <c r="M1" s="9" t="s">
        <v>113</v>
      </c>
      <c r="N1" s="9" t="s">
        <v>3</v>
      </c>
      <c r="O1" s="9" t="s">
        <v>52</v>
      </c>
      <c r="P1" s="9" t="str">
        <f>_xlfn.CONCAT(INDEX('NTS 03-G + (4 Port IRIG)'!$B$3:$B$4,MATCH(C1,'NTS 03-G + (4 Port IRIG)'!$F$3:$F$4,0)),", ",INDEX('NTS 03-G + (4 Port IRIG)'!$B$7:$B$9,MATCH('All Variations'!E1,'NTS 03-G + (4 Port IRIG)'!$H$7:$H$9,0)),", ",INDEX('NTS 03-G + (4 Port IRIG)'!$D$12:$D$14,MATCH('All Variations'!F1,'NTS 03-G + (4 Port IRIG)'!$I$12:$I$14,0)),", ",INDEX('NTS 03-G + (4 Port IRIG)'!$D$17:$D$20,MATCH('All Variations'!G1,'NTS 03-G + (4 Port IRIG)'!$J$17:$J$20,0)),", ", INDEX('NTS 03-G + (4 Port IRIG)'!$B$44:$B$45,MATCH('All Variations'!H1,'NTS 03-G + (4 Port IRIG)'!$K$44:$K$45,0)),", ",INDEX('NTS 03-G + (4 Port IRIG)'!$B$48:$B$49,MATCH('All Variations'!J1,'NTS 03-G + (4 Port IRIG)'!$M$48:$M$49,0)),", ",INDEX('NTS 03-G + (4 Port IRIG)'!$B$52:$B$53,MATCH('All Variations'!K1,'NTS 03-G + (4 Port IRIG)'!$N$52:$N$53,0)),", ",INDEX('NTS 03-G + (4 Port IRIG)'!$B$56:$B$57,MATCH('All Variations'!N1,'NTS 03-G + (4 Port IRIG)'!$Q$56:$Q$57,0)),", ",INDEX('NTS 03-G + (4 Port IRIG)'!$B$60:$B$61,MATCH('All Variations'!O1,'NTS 03-G + (4 Port IRIG)'!$R$60:$R$61,0)))</f>
        <v>NTS 03-G GNSS (GPS/ GLONASS) Referenced Clock (4 Port + IRIG), Temperature Compensated Oscillator (TCXO), 20-75 Vdc, 20 -75 Vdc, Security Settings Diabled (By Request), ST Fibre, ST Fibre, ST Fibre, BNC</v>
      </c>
    </row>
    <row r="2" spans="1:16" x14ac:dyDescent="0.25">
      <c r="A2" s="9" t="s">
        <v>125</v>
      </c>
      <c r="B2" s="9" t="str">
        <f t="shared" si="0"/>
        <v>F5-O22A-FF-EXPFB</v>
      </c>
      <c r="C2" s="9" t="s">
        <v>107</v>
      </c>
      <c r="D2" s="9" t="s">
        <v>1</v>
      </c>
      <c r="E2" s="9" t="s">
        <v>111</v>
      </c>
      <c r="F2" s="9">
        <v>2</v>
      </c>
      <c r="G2" s="9">
        <v>2</v>
      </c>
      <c r="H2" s="9" t="s">
        <v>51</v>
      </c>
      <c r="I2" s="9" t="s">
        <v>1</v>
      </c>
      <c r="J2" s="9" t="s">
        <v>3</v>
      </c>
      <c r="K2" s="9" t="s">
        <v>3</v>
      </c>
      <c r="L2" s="9" t="s">
        <v>1</v>
      </c>
      <c r="M2" s="9" t="s">
        <v>113</v>
      </c>
      <c r="N2" s="9" t="s">
        <v>3</v>
      </c>
      <c r="O2" s="9" t="s">
        <v>52</v>
      </c>
      <c r="P2" s="9" t="str">
        <f>_xlfn.CONCAT(INDEX('NTS 03-G + (4 Port IRIG)'!$B$3:$B$4,MATCH(C2,'NTS 03-G + (4 Port IRIG)'!$F$3:$F$4,0)),", ",INDEX('NTS 03-G + (4 Port IRIG)'!$B$7:$B$9,MATCH('All Variations'!E2,'NTS 03-G + (4 Port IRIG)'!$H$7:$H$9,0)),", ",INDEX('NTS 03-G + (4 Port IRIG)'!$D$12:$D$14,MATCH('All Variations'!F2,'NTS 03-G + (4 Port IRIG)'!$I$12:$I$14,0)),", ",INDEX('NTS 03-G + (4 Port IRIG)'!$D$17:$D$20,MATCH('All Variations'!G2,'NTS 03-G + (4 Port IRIG)'!$J$17:$J$20,0)),", ", INDEX('NTS 03-G + (4 Port IRIG)'!$B$44:$B$45,MATCH('All Variations'!H2,'NTS 03-G + (4 Port IRIG)'!$K$44:$K$45,0)),", ",INDEX('NTS 03-G + (4 Port IRIG)'!$B$48:$B$49,MATCH('All Variations'!J2,'NTS 03-G + (4 Port IRIG)'!$M$48:$M$49,0)),", ",INDEX('NTS 03-G + (4 Port IRIG)'!$B$52:$B$53,MATCH('All Variations'!K2,'NTS 03-G + (4 Port IRIG)'!$N$52:$N$53,0)),", ",INDEX('NTS 03-G + (4 Port IRIG)'!$B$56:$B$57,MATCH('All Variations'!N2,'NTS 03-G + (4 Port IRIG)'!$Q$56:$Q$57,0)),", ",INDEX('NTS 03-G + (4 Port IRIG)'!$B$60:$B$61,MATCH('All Variations'!O2,'NTS 03-G + (4 Port IRIG)'!$R$60:$R$61,0)))</f>
        <v>NTS 03-G GNSS (GPS/ GLONASS) Referenced Clock (4 Port + IRIG), Oven compensated oscillator (OCXO), 20-75 Vdc, 20 -75 Vdc, Security Settings Diabled (By Request), ST Fibre, ST Fibre, ST Fibre, BNC</v>
      </c>
    </row>
    <row r="3" spans="1:16" x14ac:dyDescent="0.25">
      <c r="A3" s="9" t="s">
        <v>125</v>
      </c>
      <c r="B3" s="9" t="str">
        <f t="shared" si="0"/>
        <v>F5-R22A-FF-EXPFB</v>
      </c>
      <c r="C3" s="9" t="s">
        <v>107</v>
      </c>
      <c r="D3" s="9" t="s">
        <v>1</v>
      </c>
      <c r="E3" s="9" t="s">
        <v>112</v>
      </c>
      <c r="F3" s="9">
        <v>2</v>
      </c>
      <c r="G3" s="9">
        <v>2</v>
      </c>
      <c r="H3" s="9" t="s">
        <v>51</v>
      </c>
      <c r="I3" s="9" t="s">
        <v>1</v>
      </c>
      <c r="J3" s="9" t="s">
        <v>3</v>
      </c>
      <c r="K3" s="9" t="s">
        <v>3</v>
      </c>
      <c r="L3" s="9" t="s">
        <v>1</v>
      </c>
      <c r="M3" s="9" t="s">
        <v>113</v>
      </c>
      <c r="N3" s="9" t="s">
        <v>3</v>
      </c>
      <c r="O3" s="9" t="s">
        <v>52</v>
      </c>
      <c r="P3" s="9" t="str">
        <f>_xlfn.CONCAT(INDEX('NTS 03-G + (4 Port IRIG)'!$B$3:$B$4,MATCH(C3,'NTS 03-G + (4 Port IRIG)'!$F$3:$F$4,0)),", ",INDEX('NTS 03-G + (4 Port IRIG)'!$B$7:$B$9,MATCH('All Variations'!E3,'NTS 03-G + (4 Port IRIG)'!$H$7:$H$9,0)),", ",INDEX('NTS 03-G + (4 Port IRIG)'!$D$12:$D$14,MATCH('All Variations'!F3,'NTS 03-G + (4 Port IRIG)'!$I$12:$I$14,0)),", ",INDEX('NTS 03-G + (4 Port IRIG)'!$D$17:$D$20,MATCH('All Variations'!G3,'NTS 03-G + (4 Port IRIG)'!$J$17:$J$20,0)),", ", INDEX('NTS 03-G + (4 Port IRIG)'!$B$44:$B$45,MATCH('All Variations'!H3,'NTS 03-G + (4 Port IRIG)'!$K$44:$K$45,0)),", ",INDEX('NTS 03-G + (4 Port IRIG)'!$B$48:$B$49,MATCH('All Variations'!J3,'NTS 03-G + (4 Port IRIG)'!$M$48:$M$49,0)),", ",INDEX('NTS 03-G + (4 Port IRIG)'!$B$52:$B$53,MATCH('All Variations'!K3,'NTS 03-G + (4 Port IRIG)'!$N$52:$N$53,0)),", ",INDEX('NTS 03-G + (4 Port IRIG)'!$B$56:$B$57,MATCH('All Variations'!N3,'NTS 03-G + (4 Port IRIG)'!$Q$56:$Q$57,0)),", ",INDEX('NTS 03-G + (4 Port IRIG)'!$B$60:$B$61,MATCH('All Variations'!O3,'NTS 03-G + (4 Port IRIG)'!$R$60:$R$61,0)))</f>
        <v>NTS 03-G GNSS (GPS/ GLONASS) Referenced Clock (4 Port + IRIG), Rubidium oscillator (RB), 20-75 Vdc, 20 -75 Vdc, Security Settings Diabled (By Request), ST Fibre, ST Fibre, ST Fibre, BNC</v>
      </c>
    </row>
    <row r="4" spans="1:16" x14ac:dyDescent="0.25">
      <c r="A4" s="9" t="s">
        <v>125</v>
      </c>
      <c r="B4" s="9" t="str">
        <f t="shared" si="0"/>
        <v>F5-T32A-FF-EXPFB</v>
      </c>
      <c r="C4" s="9" t="s">
        <v>107</v>
      </c>
      <c r="D4" s="9" t="s">
        <v>1</v>
      </c>
      <c r="E4" s="9" t="s">
        <v>2</v>
      </c>
      <c r="F4" s="9">
        <v>3</v>
      </c>
      <c r="G4" s="9">
        <v>2</v>
      </c>
      <c r="H4" s="9" t="s">
        <v>51</v>
      </c>
      <c r="I4" s="9" t="s">
        <v>1</v>
      </c>
      <c r="J4" s="9" t="s">
        <v>3</v>
      </c>
      <c r="K4" s="9" t="s">
        <v>3</v>
      </c>
      <c r="L4" s="9" t="s">
        <v>1</v>
      </c>
      <c r="M4" s="9" t="s">
        <v>113</v>
      </c>
      <c r="N4" s="9" t="s">
        <v>3</v>
      </c>
      <c r="O4" s="9" t="s">
        <v>52</v>
      </c>
      <c r="P4" s="9" t="str">
        <f>_xlfn.CONCAT(INDEX('NTS 03-G + (4 Port IRIG)'!$B$3:$B$4,MATCH(C4,'NTS 03-G + (4 Port IRIG)'!$F$3:$F$4,0)),", ",INDEX('NTS 03-G + (4 Port IRIG)'!$B$7:$B$9,MATCH('All Variations'!E4,'NTS 03-G + (4 Port IRIG)'!$H$7:$H$9,0)),", ",INDEX('NTS 03-G + (4 Port IRIG)'!$D$12:$D$14,MATCH('All Variations'!F4,'NTS 03-G + (4 Port IRIG)'!$I$12:$I$14,0)),", ",INDEX('NTS 03-G + (4 Port IRIG)'!$D$17:$D$20,MATCH('All Variations'!G4,'NTS 03-G + (4 Port IRIG)'!$J$17:$J$20,0)),", ", INDEX('NTS 03-G + (4 Port IRIG)'!$B$44:$B$45,MATCH('All Variations'!H4,'NTS 03-G + (4 Port IRIG)'!$K$44:$K$45,0)),", ",INDEX('NTS 03-G + (4 Port IRIG)'!$B$48:$B$49,MATCH('All Variations'!J4,'NTS 03-G + (4 Port IRIG)'!$M$48:$M$49,0)),", ",INDEX('NTS 03-G + (4 Port IRIG)'!$B$52:$B$53,MATCH('All Variations'!K4,'NTS 03-G + (4 Port IRIG)'!$N$52:$N$53,0)),", ",INDEX('NTS 03-G + (4 Port IRIG)'!$B$56:$B$57,MATCH('All Variations'!N4,'NTS 03-G + (4 Port IRIG)'!$Q$56:$Q$57,0)),", ",INDEX('NTS 03-G + (4 Port IRIG)'!$B$60:$B$61,MATCH('All Variations'!O4,'NTS 03-G + (4 Port IRIG)'!$R$60:$R$61,0)))</f>
        <v>NTS 03-G GNSS (GPS/ GLONASS) Referenced Clock (4 Port + IRIG), Temperature Compensated Oscillator (TCXO), 90-300 Vdc, 20 -75 Vdc, Security Settings Diabled (By Request), ST Fibre, ST Fibre, ST Fibre, BNC</v>
      </c>
    </row>
    <row r="5" spans="1:16" x14ac:dyDescent="0.25">
      <c r="A5" s="9" t="s">
        <v>125</v>
      </c>
      <c r="B5" s="9" t="str">
        <f t="shared" si="0"/>
        <v>F5-O32A-FF-EXPFB</v>
      </c>
      <c r="C5" s="9" t="s">
        <v>107</v>
      </c>
      <c r="D5" s="9" t="s">
        <v>1</v>
      </c>
      <c r="E5" s="9" t="s">
        <v>111</v>
      </c>
      <c r="F5" s="9">
        <v>3</v>
      </c>
      <c r="G5" s="9">
        <v>2</v>
      </c>
      <c r="H5" s="9" t="s">
        <v>51</v>
      </c>
      <c r="I5" s="9" t="s">
        <v>1</v>
      </c>
      <c r="J5" s="9" t="s">
        <v>3</v>
      </c>
      <c r="K5" s="9" t="s">
        <v>3</v>
      </c>
      <c r="L5" s="9" t="s">
        <v>1</v>
      </c>
      <c r="M5" s="9" t="s">
        <v>113</v>
      </c>
      <c r="N5" s="9" t="s">
        <v>3</v>
      </c>
      <c r="O5" s="9" t="s">
        <v>52</v>
      </c>
      <c r="P5" s="9" t="str">
        <f>_xlfn.CONCAT(INDEX('NTS 03-G + (4 Port IRIG)'!$B$3:$B$4,MATCH(C5,'NTS 03-G + (4 Port IRIG)'!$F$3:$F$4,0)),", ",INDEX('NTS 03-G + (4 Port IRIG)'!$B$7:$B$9,MATCH('All Variations'!E5,'NTS 03-G + (4 Port IRIG)'!$H$7:$H$9,0)),", ",INDEX('NTS 03-G + (4 Port IRIG)'!$D$12:$D$14,MATCH('All Variations'!F5,'NTS 03-G + (4 Port IRIG)'!$I$12:$I$14,0)),", ",INDEX('NTS 03-G + (4 Port IRIG)'!$D$17:$D$20,MATCH('All Variations'!G5,'NTS 03-G + (4 Port IRIG)'!$J$17:$J$20,0)),", ", INDEX('NTS 03-G + (4 Port IRIG)'!$B$44:$B$45,MATCH('All Variations'!H5,'NTS 03-G + (4 Port IRIG)'!$K$44:$K$45,0)),", ",INDEX('NTS 03-G + (4 Port IRIG)'!$B$48:$B$49,MATCH('All Variations'!J5,'NTS 03-G + (4 Port IRIG)'!$M$48:$M$49,0)),", ",INDEX('NTS 03-G + (4 Port IRIG)'!$B$52:$B$53,MATCH('All Variations'!K5,'NTS 03-G + (4 Port IRIG)'!$N$52:$N$53,0)),", ",INDEX('NTS 03-G + (4 Port IRIG)'!$B$56:$B$57,MATCH('All Variations'!N5,'NTS 03-G + (4 Port IRIG)'!$Q$56:$Q$57,0)),", ",INDEX('NTS 03-G + (4 Port IRIG)'!$B$60:$B$61,MATCH('All Variations'!O5,'NTS 03-G + (4 Port IRIG)'!$R$60:$R$61,0)))</f>
        <v>NTS 03-G GNSS (GPS/ GLONASS) Referenced Clock (4 Port + IRIG), Oven compensated oscillator (OCXO), 90-300 Vdc, 20 -75 Vdc, Security Settings Diabled (By Request), ST Fibre, ST Fibre, ST Fibre, BNC</v>
      </c>
    </row>
    <row r="6" spans="1:16" x14ac:dyDescent="0.25">
      <c r="A6" s="9" t="s">
        <v>125</v>
      </c>
      <c r="B6" s="9" t="str">
        <f t="shared" si="0"/>
        <v>F5-R32A-FF-EXPFB</v>
      </c>
      <c r="C6" s="9" t="s">
        <v>107</v>
      </c>
      <c r="D6" s="9" t="s">
        <v>1</v>
      </c>
      <c r="E6" s="9" t="s">
        <v>112</v>
      </c>
      <c r="F6" s="9">
        <v>3</v>
      </c>
      <c r="G6" s="9">
        <v>2</v>
      </c>
      <c r="H6" s="9" t="s">
        <v>51</v>
      </c>
      <c r="I6" s="9" t="s">
        <v>1</v>
      </c>
      <c r="J6" s="9" t="s">
        <v>3</v>
      </c>
      <c r="K6" s="9" t="s">
        <v>3</v>
      </c>
      <c r="L6" s="9" t="s">
        <v>1</v>
      </c>
      <c r="M6" s="9" t="s">
        <v>113</v>
      </c>
      <c r="N6" s="9" t="s">
        <v>3</v>
      </c>
      <c r="O6" s="9" t="s">
        <v>52</v>
      </c>
      <c r="P6" s="9" t="str">
        <f>_xlfn.CONCAT(INDEX('NTS 03-G + (4 Port IRIG)'!$B$3:$B$4,MATCH(C6,'NTS 03-G + (4 Port IRIG)'!$F$3:$F$4,0)),", ",INDEX('NTS 03-G + (4 Port IRIG)'!$B$7:$B$9,MATCH('All Variations'!E6,'NTS 03-G + (4 Port IRIG)'!$H$7:$H$9,0)),", ",INDEX('NTS 03-G + (4 Port IRIG)'!$D$12:$D$14,MATCH('All Variations'!F6,'NTS 03-G + (4 Port IRIG)'!$I$12:$I$14,0)),", ",INDEX('NTS 03-G + (4 Port IRIG)'!$D$17:$D$20,MATCH('All Variations'!G6,'NTS 03-G + (4 Port IRIG)'!$J$17:$J$20,0)),", ", INDEX('NTS 03-G + (4 Port IRIG)'!$B$44:$B$45,MATCH('All Variations'!H6,'NTS 03-G + (4 Port IRIG)'!$K$44:$K$45,0)),", ",INDEX('NTS 03-G + (4 Port IRIG)'!$B$48:$B$49,MATCH('All Variations'!J6,'NTS 03-G + (4 Port IRIG)'!$M$48:$M$49,0)),", ",INDEX('NTS 03-G + (4 Port IRIG)'!$B$52:$B$53,MATCH('All Variations'!K6,'NTS 03-G + (4 Port IRIG)'!$N$52:$N$53,0)),", ",INDEX('NTS 03-G + (4 Port IRIG)'!$B$56:$B$57,MATCH('All Variations'!N6,'NTS 03-G + (4 Port IRIG)'!$Q$56:$Q$57,0)),", ",INDEX('NTS 03-G + (4 Port IRIG)'!$B$60:$B$61,MATCH('All Variations'!O6,'NTS 03-G + (4 Port IRIG)'!$R$60:$R$61,0)))</f>
        <v>NTS 03-G GNSS (GPS/ GLONASS) Referenced Clock (4 Port + IRIG), Rubidium oscillator (RB), 90-300 Vdc, 20 -75 Vdc, Security Settings Diabled (By Request), ST Fibre, ST Fibre, ST Fibre, BNC</v>
      </c>
    </row>
    <row r="7" spans="1:16" x14ac:dyDescent="0.25">
      <c r="A7" s="9" t="s">
        <v>125</v>
      </c>
      <c r="B7" s="9" t="str">
        <f t="shared" si="0"/>
        <v>F5-T42A-FF-EXPFB</v>
      </c>
      <c r="C7" s="9" t="s">
        <v>107</v>
      </c>
      <c r="D7" s="9" t="s">
        <v>1</v>
      </c>
      <c r="E7" s="9" t="s">
        <v>2</v>
      </c>
      <c r="F7" s="9">
        <v>4</v>
      </c>
      <c r="G7" s="9">
        <v>2</v>
      </c>
      <c r="H7" s="9" t="s">
        <v>51</v>
      </c>
      <c r="I7" s="9" t="s">
        <v>1</v>
      </c>
      <c r="J7" s="9" t="s">
        <v>3</v>
      </c>
      <c r="K7" s="9" t="s">
        <v>3</v>
      </c>
      <c r="L7" s="9" t="s">
        <v>1</v>
      </c>
      <c r="M7" s="9" t="s">
        <v>113</v>
      </c>
      <c r="N7" s="9" t="s">
        <v>3</v>
      </c>
      <c r="O7" s="9" t="s">
        <v>52</v>
      </c>
      <c r="P7" s="9" t="str">
        <f>_xlfn.CONCAT(INDEX('NTS 03-G + (4 Port IRIG)'!$B$3:$B$4,MATCH(C7,'NTS 03-G + (4 Port IRIG)'!$F$3:$F$4,0)),", ",INDEX('NTS 03-G + (4 Port IRIG)'!$B$7:$B$9,MATCH('All Variations'!E7,'NTS 03-G + (4 Port IRIG)'!$H$7:$H$9,0)),", ",INDEX('NTS 03-G + (4 Port IRIG)'!$D$12:$D$14,MATCH('All Variations'!F7,'NTS 03-G + (4 Port IRIG)'!$I$12:$I$14,0)),", ",INDEX('NTS 03-G + (4 Port IRIG)'!$D$17:$D$20,MATCH('All Variations'!G7,'NTS 03-G + (4 Port IRIG)'!$J$17:$J$20,0)),", ", INDEX('NTS 03-G + (4 Port IRIG)'!$B$44:$B$45,MATCH('All Variations'!H7,'NTS 03-G + (4 Port IRIG)'!$K$44:$K$45,0)),", ",INDEX('NTS 03-G + (4 Port IRIG)'!$B$48:$B$49,MATCH('All Variations'!J7,'NTS 03-G + (4 Port IRIG)'!$M$48:$M$49,0)),", ",INDEX('NTS 03-G + (4 Port IRIG)'!$B$52:$B$53,MATCH('All Variations'!K7,'NTS 03-G + (4 Port IRIG)'!$N$52:$N$53,0)),", ",INDEX('NTS 03-G + (4 Port IRIG)'!$B$56:$B$57,MATCH('All Variations'!N7,'NTS 03-G + (4 Port IRIG)'!$Q$56:$Q$57,0)),", ",INDEX('NTS 03-G + (4 Port IRIG)'!$B$60:$B$61,MATCH('All Variations'!O7,'NTS 03-G + (4 Port IRIG)'!$R$60:$R$61,0)))</f>
        <v>NTS 03-G GNSS (GPS/ GLONASS) Referenced Clock (4 Port + IRIG), Temperature Compensated Oscillator (TCXO), 85-265 Vac / 90-300 Vdc, 20 -75 Vdc, Security Settings Diabled (By Request), ST Fibre, ST Fibre, ST Fibre, BNC</v>
      </c>
    </row>
    <row r="8" spans="1:16" x14ac:dyDescent="0.25">
      <c r="A8" s="9" t="s">
        <v>125</v>
      </c>
      <c r="B8" s="9" t="str">
        <f t="shared" si="0"/>
        <v>F5-O42A-FF-EXPFB</v>
      </c>
      <c r="C8" s="9" t="s">
        <v>107</v>
      </c>
      <c r="D8" s="9" t="s">
        <v>1</v>
      </c>
      <c r="E8" s="9" t="s">
        <v>111</v>
      </c>
      <c r="F8" s="9">
        <v>4</v>
      </c>
      <c r="G8" s="9">
        <v>2</v>
      </c>
      <c r="H8" s="9" t="s">
        <v>51</v>
      </c>
      <c r="I8" s="9" t="s">
        <v>1</v>
      </c>
      <c r="J8" s="9" t="s">
        <v>3</v>
      </c>
      <c r="K8" s="9" t="s">
        <v>3</v>
      </c>
      <c r="L8" s="9" t="s">
        <v>1</v>
      </c>
      <c r="M8" s="9" t="s">
        <v>113</v>
      </c>
      <c r="N8" s="9" t="s">
        <v>3</v>
      </c>
      <c r="O8" s="9" t="s">
        <v>52</v>
      </c>
      <c r="P8" s="9" t="str">
        <f>_xlfn.CONCAT(INDEX('NTS 03-G + (4 Port IRIG)'!$B$3:$B$4,MATCH(C8,'NTS 03-G + (4 Port IRIG)'!$F$3:$F$4,0)),", ",INDEX('NTS 03-G + (4 Port IRIG)'!$B$7:$B$9,MATCH('All Variations'!E8,'NTS 03-G + (4 Port IRIG)'!$H$7:$H$9,0)),", ",INDEX('NTS 03-G + (4 Port IRIG)'!$D$12:$D$14,MATCH('All Variations'!F8,'NTS 03-G + (4 Port IRIG)'!$I$12:$I$14,0)),", ",INDEX('NTS 03-G + (4 Port IRIG)'!$D$17:$D$20,MATCH('All Variations'!G8,'NTS 03-G + (4 Port IRIG)'!$J$17:$J$20,0)),", ", INDEX('NTS 03-G + (4 Port IRIG)'!$B$44:$B$45,MATCH('All Variations'!H8,'NTS 03-G + (4 Port IRIG)'!$K$44:$K$45,0)),", ",INDEX('NTS 03-G + (4 Port IRIG)'!$B$48:$B$49,MATCH('All Variations'!J8,'NTS 03-G + (4 Port IRIG)'!$M$48:$M$49,0)),", ",INDEX('NTS 03-G + (4 Port IRIG)'!$B$52:$B$53,MATCH('All Variations'!K8,'NTS 03-G + (4 Port IRIG)'!$N$52:$N$53,0)),", ",INDEX('NTS 03-G + (4 Port IRIG)'!$B$56:$B$57,MATCH('All Variations'!N8,'NTS 03-G + (4 Port IRIG)'!$Q$56:$Q$57,0)),", ",INDEX('NTS 03-G + (4 Port IRIG)'!$B$60:$B$61,MATCH('All Variations'!O8,'NTS 03-G + (4 Port IRIG)'!$R$60:$R$61,0)))</f>
        <v>NTS 03-G GNSS (GPS/ GLONASS) Referenced Clock (4 Port + IRIG), Oven compensated oscillator (OCXO), 85-265 Vac / 90-300 Vdc, 20 -75 Vdc, Security Settings Diabled (By Request), ST Fibre, ST Fibre, ST Fibre, BNC</v>
      </c>
    </row>
    <row r="9" spans="1:16" x14ac:dyDescent="0.25">
      <c r="A9" s="9" t="s">
        <v>125</v>
      </c>
      <c r="B9" s="9" t="str">
        <f t="shared" si="0"/>
        <v>F5-R42A-FF-EXPFB</v>
      </c>
      <c r="C9" s="9" t="s">
        <v>107</v>
      </c>
      <c r="D9" s="9" t="s">
        <v>1</v>
      </c>
      <c r="E9" s="9" t="s">
        <v>112</v>
      </c>
      <c r="F9" s="9">
        <v>4</v>
      </c>
      <c r="G9" s="9">
        <v>2</v>
      </c>
      <c r="H9" s="9" t="s">
        <v>51</v>
      </c>
      <c r="I9" s="9" t="s">
        <v>1</v>
      </c>
      <c r="J9" s="9" t="s">
        <v>3</v>
      </c>
      <c r="K9" s="9" t="s">
        <v>3</v>
      </c>
      <c r="L9" s="9" t="s">
        <v>1</v>
      </c>
      <c r="M9" s="9" t="s">
        <v>113</v>
      </c>
      <c r="N9" s="9" t="s">
        <v>3</v>
      </c>
      <c r="O9" s="9" t="s">
        <v>52</v>
      </c>
      <c r="P9" s="9" t="str">
        <f>_xlfn.CONCAT(INDEX('NTS 03-G + (4 Port IRIG)'!$B$3:$B$4,MATCH(C9,'NTS 03-G + (4 Port IRIG)'!$F$3:$F$4,0)),", ",INDEX('NTS 03-G + (4 Port IRIG)'!$B$7:$B$9,MATCH('All Variations'!E9,'NTS 03-G + (4 Port IRIG)'!$H$7:$H$9,0)),", ",INDEX('NTS 03-G + (4 Port IRIG)'!$D$12:$D$14,MATCH('All Variations'!F9,'NTS 03-G + (4 Port IRIG)'!$I$12:$I$14,0)),", ",INDEX('NTS 03-G + (4 Port IRIG)'!$D$17:$D$20,MATCH('All Variations'!G9,'NTS 03-G + (4 Port IRIG)'!$J$17:$J$20,0)),", ", INDEX('NTS 03-G + (4 Port IRIG)'!$B$44:$B$45,MATCH('All Variations'!H9,'NTS 03-G + (4 Port IRIG)'!$K$44:$K$45,0)),", ",INDEX('NTS 03-G + (4 Port IRIG)'!$B$48:$B$49,MATCH('All Variations'!J9,'NTS 03-G + (4 Port IRIG)'!$M$48:$M$49,0)),", ",INDEX('NTS 03-G + (4 Port IRIG)'!$B$52:$B$53,MATCH('All Variations'!K9,'NTS 03-G + (4 Port IRIG)'!$N$52:$N$53,0)),", ",INDEX('NTS 03-G + (4 Port IRIG)'!$B$56:$B$57,MATCH('All Variations'!N9,'NTS 03-G + (4 Port IRIG)'!$Q$56:$Q$57,0)),", ",INDEX('NTS 03-G + (4 Port IRIG)'!$B$60:$B$61,MATCH('All Variations'!O9,'NTS 03-G + (4 Port IRIG)'!$R$60:$R$61,0)))</f>
        <v>NTS 03-G GNSS (GPS/ GLONASS) Referenced Clock (4 Port + IRIG), Rubidium oscillator (RB), 85-265 Vac / 90-300 Vdc, 20 -75 Vdc, Security Settings Diabled (By Request), ST Fibre, ST Fibre, ST Fibre, BNC</v>
      </c>
    </row>
    <row r="10" spans="1:16" x14ac:dyDescent="0.25">
      <c r="A10" s="9" t="s">
        <v>125</v>
      </c>
      <c r="B10" s="9" t="str">
        <f t="shared" si="0"/>
        <v>F5-T23A-FF-EXPFB</v>
      </c>
      <c r="C10" s="9" t="s">
        <v>107</v>
      </c>
      <c r="D10" s="9" t="s">
        <v>1</v>
      </c>
      <c r="E10" s="9" t="s">
        <v>2</v>
      </c>
      <c r="F10" s="9">
        <v>2</v>
      </c>
      <c r="G10" s="9">
        <v>3</v>
      </c>
      <c r="H10" s="9" t="s">
        <v>51</v>
      </c>
      <c r="I10" s="9" t="s">
        <v>1</v>
      </c>
      <c r="J10" s="9" t="s">
        <v>3</v>
      </c>
      <c r="K10" s="9" t="s">
        <v>3</v>
      </c>
      <c r="L10" s="9" t="s">
        <v>1</v>
      </c>
      <c r="M10" s="9" t="s">
        <v>113</v>
      </c>
      <c r="N10" s="9" t="s">
        <v>3</v>
      </c>
      <c r="O10" s="9" t="s">
        <v>52</v>
      </c>
      <c r="P10" s="9" t="str">
        <f>_xlfn.CONCAT(INDEX('NTS 03-G + (4 Port IRIG)'!$B$3:$B$4,MATCH(C10,'NTS 03-G + (4 Port IRIG)'!$F$3:$F$4,0)),", ",INDEX('NTS 03-G + (4 Port IRIG)'!$B$7:$B$9,MATCH('All Variations'!E10,'NTS 03-G + (4 Port IRIG)'!$H$7:$H$9,0)),", ",INDEX('NTS 03-G + (4 Port IRIG)'!$D$12:$D$14,MATCH('All Variations'!F10,'NTS 03-G + (4 Port IRIG)'!$I$12:$I$14,0)),", ",INDEX('NTS 03-G + (4 Port IRIG)'!$D$17:$D$20,MATCH('All Variations'!G10,'NTS 03-G + (4 Port IRIG)'!$J$17:$J$20,0)),", ", INDEX('NTS 03-G + (4 Port IRIG)'!$B$44:$B$45,MATCH('All Variations'!H10,'NTS 03-G + (4 Port IRIG)'!$K$44:$K$45,0)),", ",INDEX('NTS 03-G + (4 Port IRIG)'!$B$48:$B$49,MATCH('All Variations'!J10,'NTS 03-G + (4 Port IRIG)'!$M$48:$M$49,0)),", ",INDEX('NTS 03-G + (4 Port IRIG)'!$B$52:$B$53,MATCH('All Variations'!K10,'NTS 03-G + (4 Port IRIG)'!$N$52:$N$53,0)),", ",INDEX('NTS 03-G + (4 Port IRIG)'!$B$56:$B$57,MATCH('All Variations'!N10,'NTS 03-G + (4 Port IRIG)'!$Q$56:$Q$57,0)),", ",INDEX('NTS 03-G + (4 Port IRIG)'!$B$60:$B$61,MATCH('All Variations'!O10,'NTS 03-G + (4 Port IRIG)'!$R$60:$R$61,0)))</f>
        <v>NTS 03-G GNSS (GPS/ GLONASS) Referenced Clock (4 Port + IRIG), Temperature Compensated Oscillator (TCXO), 20-75 Vdc, 90 -300 Vdc, Security Settings Diabled (By Request), ST Fibre, ST Fibre, ST Fibre, BNC</v>
      </c>
    </row>
    <row r="11" spans="1:16" x14ac:dyDescent="0.25">
      <c r="A11" s="9" t="s">
        <v>125</v>
      </c>
      <c r="B11" s="9" t="str">
        <f t="shared" si="0"/>
        <v>F5-O23A-FF-EXPFB</v>
      </c>
      <c r="C11" s="9" t="s">
        <v>107</v>
      </c>
      <c r="D11" s="9" t="s">
        <v>1</v>
      </c>
      <c r="E11" s="9" t="s">
        <v>111</v>
      </c>
      <c r="F11" s="9">
        <v>2</v>
      </c>
      <c r="G11" s="9">
        <v>3</v>
      </c>
      <c r="H11" s="9" t="s">
        <v>51</v>
      </c>
      <c r="I11" s="9" t="s">
        <v>1</v>
      </c>
      <c r="J11" s="9" t="s">
        <v>3</v>
      </c>
      <c r="K11" s="9" t="s">
        <v>3</v>
      </c>
      <c r="L11" s="9" t="s">
        <v>1</v>
      </c>
      <c r="M11" s="9" t="s">
        <v>113</v>
      </c>
      <c r="N11" s="9" t="s">
        <v>3</v>
      </c>
      <c r="O11" s="9" t="s">
        <v>52</v>
      </c>
      <c r="P11" s="9" t="str">
        <f>_xlfn.CONCAT(INDEX('NTS 03-G + (4 Port IRIG)'!$B$3:$B$4,MATCH(C11,'NTS 03-G + (4 Port IRIG)'!$F$3:$F$4,0)),", ",INDEX('NTS 03-G + (4 Port IRIG)'!$B$7:$B$9,MATCH('All Variations'!E11,'NTS 03-G + (4 Port IRIG)'!$H$7:$H$9,0)),", ",INDEX('NTS 03-G + (4 Port IRIG)'!$D$12:$D$14,MATCH('All Variations'!F11,'NTS 03-G + (4 Port IRIG)'!$I$12:$I$14,0)),", ",INDEX('NTS 03-G + (4 Port IRIG)'!$D$17:$D$20,MATCH('All Variations'!G11,'NTS 03-G + (4 Port IRIG)'!$J$17:$J$20,0)),", ", INDEX('NTS 03-G + (4 Port IRIG)'!$B$44:$B$45,MATCH('All Variations'!H11,'NTS 03-G + (4 Port IRIG)'!$K$44:$K$45,0)),", ",INDEX('NTS 03-G + (4 Port IRIG)'!$B$48:$B$49,MATCH('All Variations'!J11,'NTS 03-G + (4 Port IRIG)'!$M$48:$M$49,0)),", ",INDEX('NTS 03-G + (4 Port IRIG)'!$B$52:$B$53,MATCH('All Variations'!K11,'NTS 03-G + (4 Port IRIG)'!$N$52:$N$53,0)),", ",INDEX('NTS 03-G + (4 Port IRIG)'!$B$56:$B$57,MATCH('All Variations'!N11,'NTS 03-G + (4 Port IRIG)'!$Q$56:$Q$57,0)),", ",INDEX('NTS 03-G + (4 Port IRIG)'!$B$60:$B$61,MATCH('All Variations'!O11,'NTS 03-G + (4 Port IRIG)'!$R$60:$R$61,0)))</f>
        <v>NTS 03-G GNSS (GPS/ GLONASS) Referenced Clock (4 Port + IRIG), Oven compensated oscillator (OCXO), 20-75 Vdc, 90 -300 Vdc, Security Settings Diabled (By Request), ST Fibre, ST Fibre, ST Fibre, BNC</v>
      </c>
    </row>
    <row r="12" spans="1:16" x14ac:dyDescent="0.25">
      <c r="A12" s="9" t="s">
        <v>125</v>
      </c>
      <c r="B12" s="9" t="str">
        <f t="shared" si="0"/>
        <v>F5-R23A-FF-EXPFB</v>
      </c>
      <c r="C12" s="9" t="s">
        <v>107</v>
      </c>
      <c r="D12" s="9" t="s">
        <v>1</v>
      </c>
      <c r="E12" s="9" t="s">
        <v>112</v>
      </c>
      <c r="F12" s="9">
        <v>2</v>
      </c>
      <c r="G12" s="9">
        <v>3</v>
      </c>
      <c r="H12" s="9" t="s">
        <v>51</v>
      </c>
      <c r="I12" s="9" t="s">
        <v>1</v>
      </c>
      <c r="J12" s="9" t="s">
        <v>3</v>
      </c>
      <c r="K12" s="9" t="s">
        <v>3</v>
      </c>
      <c r="L12" s="9" t="s">
        <v>1</v>
      </c>
      <c r="M12" s="9" t="s">
        <v>113</v>
      </c>
      <c r="N12" s="9" t="s">
        <v>3</v>
      </c>
      <c r="O12" s="9" t="s">
        <v>52</v>
      </c>
      <c r="P12" s="9" t="str">
        <f>_xlfn.CONCAT(INDEX('NTS 03-G + (4 Port IRIG)'!$B$3:$B$4,MATCH(C12,'NTS 03-G + (4 Port IRIG)'!$F$3:$F$4,0)),", ",INDEX('NTS 03-G + (4 Port IRIG)'!$B$7:$B$9,MATCH('All Variations'!E12,'NTS 03-G + (4 Port IRIG)'!$H$7:$H$9,0)),", ",INDEX('NTS 03-G + (4 Port IRIG)'!$D$12:$D$14,MATCH('All Variations'!F12,'NTS 03-G + (4 Port IRIG)'!$I$12:$I$14,0)),", ",INDEX('NTS 03-G + (4 Port IRIG)'!$D$17:$D$20,MATCH('All Variations'!G12,'NTS 03-G + (4 Port IRIG)'!$J$17:$J$20,0)),", ", INDEX('NTS 03-G + (4 Port IRIG)'!$B$44:$B$45,MATCH('All Variations'!H12,'NTS 03-G + (4 Port IRIG)'!$K$44:$K$45,0)),", ",INDEX('NTS 03-G + (4 Port IRIG)'!$B$48:$B$49,MATCH('All Variations'!J12,'NTS 03-G + (4 Port IRIG)'!$M$48:$M$49,0)),", ",INDEX('NTS 03-G + (4 Port IRIG)'!$B$52:$B$53,MATCH('All Variations'!K12,'NTS 03-G + (4 Port IRIG)'!$N$52:$N$53,0)),", ",INDEX('NTS 03-G + (4 Port IRIG)'!$B$56:$B$57,MATCH('All Variations'!N12,'NTS 03-G + (4 Port IRIG)'!$Q$56:$Q$57,0)),", ",INDEX('NTS 03-G + (4 Port IRIG)'!$B$60:$B$61,MATCH('All Variations'!O12,'NTS 03-G + (4 Port IRIG)'!$R$60:$R$61,0)))</f>
        <v>NTS 03-G GNSS (GPS/ GLONASS) Referenced Clock (4 Port + IRIG), Rubidium oscillator (RB), 20-75 Vdc, 90 -300 Vdc, Security Settings Diabled (By Request), ST Fibre, ST Fibre, ST Fibre, BNC</v>
      </c>
    </row>
    <row r="13" spans="1:16" x14ac:dyDescent="0.25">
      <c r="A13" s="9" t="s">
        <v>125</v>
      </c>
      <c r="B13" s="9" t="str">
        <f t="shared" si="0"/>
        <v>F5-T33A-FF-EXPFB</v>
      </c>
      <c r="C13" s="9" t="s">
        <v>107</v>
      </c>
      <c r="D13" s="9" t="s">
        <v>1</v>
      </c>
      <c r="E13" s="9" t="s">
        <v>2</v>
      </c>
      <c r="F13" s="9">
        <v>3</v>
      </c>
      <c r="G13" s="9">
        <v>3</v>
      </c>
      <c r="H13" s="9" t="s">
        <v>51</v>
      </c>
      <c r="I13" s="9" t="s">
        <v>1</v>
      </c>
      <c r="J13" s="9" t="s">
        <v>3</v>
      </c>
      <c r="K13" s="9" t="s">
        <v>3</v>
      </c>
      <c r="L13" s="9" t="s">
        <v>1</v>
      </c>
      <c r="M13" s="9" t="s">
        <v>113</v>
      </c>
      <c r="N13" s="9" t="s">
        <v>3</v>
      </c>
      <c r="O13" s="9" t="s">
        <v>52</v>
      </c>
      <c r="P13" s="9" t="str">
        <f>_xlfn.CONCAT(INDEX('NTS 03-G + (4 Port IRIG)'!$B$3:$B$4,MATCH(C13,'NTS 03-G + (4 Port IRIG)'!$F$3:$F$4,0)),", ",INDEX('NTS 03-G + (4 Port IRIG)'!$B$7:$B$9,MATCH('All Variations'!E13,'NTS 03-G + (4 Port IRIG)'!$H$7:$H$9,0)),", ",INDEX('NTS 03-G + (4 Port IRIG)'!$D$12:$D$14,MATCH('All Variations'!F13,'NTS 03-G + (4 Port IRIG)'!$I$12:$I$14,0)),", ",INDEX('NTS 03-G + (4 Port IRIG)'!$D$17:$D$20,MATCH('All Variations'!G13,'NTS 03-G + (4 Port IRIG)'!$J$17:$J$20,0)),", ", INDEX('NTS 03-G + (4 Port IRIG)'!$B$44:$B$45,MATCH('All Variations'!H13,'NTS 03-G + (4 Port IRIG)'!$K$44:$K$45,0)),", ",INDEX('NTS 03-G + (4 Port IRIG)'!$B$48:$B$49,MATCH('All Variations'!J13,'NTS 03-G + (4 Port IRIG)'!$M$48:$M$49,0)),", ",INDEX('NTS 03-G + (4 Port IRIG)'!$B$52:$B$53,MATCH('All Variations'!K13,'NTS 03-G + (4 Port IRIG)'!$N$52:$N$53,0)),", ",INDEX('NTS 03-G + (4 Port IRIG)'!$B$56:$B$57,MATCH('All Variations'!N13,'NTS 03-G + (4 Port IRIG)'!$Q$56:$Q$57,0)),", ",INDEX('NTS 03-G + (4 Port IRIG)'!$B$60:$B$61,MATCH('All Variations'!O13,'NTS 03-G + (4 Port IRIG)'!$R$60:$R$61,0)))</f>
        <v>NTS 03-G GNSS (GPS/ GLONASS) Referenced Clock (4 Port + IRIG), Temperature Compensated Oscillator (TCXO), 90-300 Vdc, 90 -300 Vdc, Security Settings Diabled (By Request), ST Fibre, ST Fibre, ST Fibre, BNC</v>
      </c>
    </row>
    <row r="14" spans="1:16" x14ac:dyDescent="0.25">
      <c r="A14" s="9" t="s">
        <v>125</v>
      </c>
      <c r="B14" s="9" t="str">
        <f t="shared" si="0"/>
        <v>F5-O33A-FF-EXPFB</v>
      </c>
      <c r="C14" s="9" t="s">
        <v>107</v>
      </c>
      <c r="D14" s="9" t="s">
        <v>1</v>
      </c>
      <c r="E14" s="9" t="s">
        <v>111</v>
      </c>
      <c r="F14" s="9">
        <v>3</v>
      </c>
      <c r="G14" s="9">
        <v>3</v>
      </c>
      <c r="H14" s="9" t="s">
        <v>51</v>
      </c>
      <c r="I14" s="9" t="s">
        <v>1</v>
      </c>
      <c r="J14" s="9" t="s">
        <v>3</v>
      </c>
      <c r="K14" s="9" t="s">
        <v>3</v>
      </c>
      <c r="L14" s="9" t="s">
        <v>1</v>
      </c>
      <c r="M14" s="9" t="s">
        <v>113</v>
      </c>
      <c r="N14" s="9" t="s">
        <v>3</v>
      </c>
      <c r="O14" s="9" t="s">
        <v>52</v>
      </c>
      <c r="P14" s="9" t="str">
        <f>_xlfn.CONCAT(INDEX('NTS 03-G + (4 Port IRIG)'!$B$3:$B$4,MATCH(C14,'NTS 03-G + (4 Port IRIG)'!$F$3:$F$4,0)),", ",INDEX('NTS 03-G + (4 Port IRIG)'!$B$7:$B$9,MATCH('All Variations'!E14,'NTS 03-G + (4 Port IRIG)'!$H$7:$H$9,0)),", ",INDEX('NTS 03-G + (4 Port IRIG)'!$D$12:$D$14,MATCH('All Variations'!F14,'NTS 03-G + (4 Port IRIG)'!$I$12:$I$14,0)),", ",INDEX('NTS 03-G + (4 Port IRIG)'!$D$17:$D$20,MATCH('All Variations'!G14,'NTS 03-G + (4 Port IRIG)'!$J$17:$J$20,0)),", ", INDEX('NTS 03-G + (4 Port IRIG)'!$B$44:$B$45,MATCH('All Variations'!H14,'NTS 03-G + (4 Port IRIG)'!$K$44:$K$45,0)),", ",INDEX('NTS 03-G + (4 Port IRIG)'!$B$48:$B$49,MATCH('All Variations'!J14,'NTS 03-G + (4 Port IRIG)'!$M$48:$M$49,0)),", ",INDEX('NTS 03-G + (4 Port IRIG)'!$B$52:$B$53,MATCH('All Variations'!K14,'NTS 03-G + (4 Port IRIG)'!$N$52:$N$53,0)),", ",INDEX('NTS 03-G + (4 Port IRIG)'!$B$56:$B$57,MATCH('All Variations'!N14,'NTS 03-G + (4 Port IRIG)'!$Q$56:$Q$57,0)),", ",INDEX('NTS 03-G + (4 Port IRIG)'!$B$60:$B$61,MATCH('All Variations'!O14,'NTS 03-G + (4 Port IRIG)'!$R$60:$R$61,0)))</f>
        <v>NTS 03-G GNSS (GPS/ GLONASS) Referenced Clock (4 Port + IRIG), Oven compensated oscillator (OCXO), 90-300 Vdc, 90 -300 Vdc, Security Settings Diabled (By Request), ST Fibre, ST Fibre, ST Fibre, BNC</v>
      </c>
    </row>
    <row r="15" spans="1:16" x14ac:dyDescent="0.25">
      <c r="A15" s="9" t="s">
        <v>125</v>
      </c>
      <c r="B15" s="9" t="str">
        <f t="shared" si="0"/>
        <v>F5-R33A-FF-EXPFB</v>
      </c>
      <c r="C15" s="9" t="s">
        <v>107</v>
      </c>
      <c r="D15" s="9" t="s">
        <v>1</v>
      </c>
      <c r="E15" s="9" t="s">
        <v>112</v>
      </c>
      <c r="F15" s="9">
        <v>3</v>
      </c>
      <c r="G15" s="9">
        <v>3</v>
      </c>
      <c r="H15" s="9" t="s">
        <v>51</v>
      </c>
      <c r="I15" s="9" t="s">
        <v>1</v>
      </c>
      <c r="J15" s="9" t="s">
        <v>3</v>
      </c>
      <c r="K15" s="9" t="s">
        <v>3</v>
      </c>
      <c r="L15" s="9" t="s">
        <v>1</v>
      </c>
      <c r="M15" s="9" t="s">
        <v>113</v>
      </c>
      <c r="N15" s="9" t="s">
        <v>3</v>
      </c>
      <c r="O15" s="9" t="s">
        <v>52</v>
      </c>
      <c r="P15" s="9" t="str">
        <f>_xlfn.CONCAT(INDEX('NTS 03-G + (4 Port IRIG)'!$B$3:$B$4,MATCH(C15,'NTS 03-G + (4 Port IRIG)'!$F$3:$F$4,0)),", ",INDEX('NTS 03-G + (4 Port IRIG)'!$B$7:$B$9,MATCH('All Variations'!E15,'NTS 03-G + (4 Port IRIG)'!$H$7:$H$9,0)),", ",INDEX('NTS 03-G + (4 Port IRIG)'!$D$12:$D$14,MATCH('All Variations'!F15,'NTS 03-G + (4 Port IRIG)'!$I$12:$I$14,0)),", ",INDEX('NTS 03-G + (4 Port IRIG)'!$D$17:$D$20,MATCH('All Variations'!G15,'NTS 03-G + (4 Port IRIG)'!$J$17:$J$20,0)),", ", INDEX('NTS 03-G + (4 Port IRIG)'!$B$44:$B$45,MATCH('All Variations'!H15,'NTS 03-G + (4 Port IRIG)'!$K$44:$K$45,0)),", ",INDEX('NTS 03-G + (4 Port IRIG)'!$B$48:$B$49,MATCH('All Variations'!J15,'NTS 03-G + (4 Port IRIG)'!$M$48:$M$49,0)),", ",INDEX('NTS 03-G + (4 Port IRIG)'!$B$52:$B$53,MATCH('All Variations'!K15,'NTS 03-G + (4 Port IRIG)'!$N$52:$N$53,0)),", ",INDEX('NTS 03-G + (4 Port IRIG)'!$B$56:$B$57,MATCH('All Variations'!N15,'NTS 03-G + (4 Port IRIG)'!$Q$56:$Q$57,0)),", ",INDEX('NTS 03-G + (4 Port IRIG)'!$B$60:$B$61,MATCH('All Variations'!O15,'NTS 03-G + (4 Port IRIG)'!$R$60:$R$61,0)))</f>
        <v>NTS 03-G GNSS (GPS/ GLONASS) Referenced Clock (4 Port + IRIG), Rubidium oscillator (RB), 90-300 Vdc, 90 -300 Vdc, Security Settings Diabled (By Request), ST Fibre, ST Fibre, ST Fibre, BNC</v>
      </c>
    </row>
    <row r="16" spans="1:16" x14ac:dyDescent="0.25">
      <c r="A16" s="9" t="s">
        <v>125</v>
      </c>
      <c r="B16" s="9" t="str">
        <f t="shared" si="0"/>
        <v>F5-T43A-FF-EXPFB</v>
      </c>
      <c r="C16" s="9" t="s">
        <v>107</v>
      </c>
      <c r="D16" s="9" t="s">
        <v>1</v>
      </c>
      <c r="E16" s="9" t="s">
        <v>2</v>
      </c>
      <c r="F16" s="9">
        <v>4</v>
      </c>
      <c r="G16" s="9">
        <v>3</v>
      </c>
      <c r="H16" s="9" t="s">
        <v>51</v>
      </c>
      <c r="I16" s="9" t="s">
        <v>1</v>
      </c>
      <c r="J16" s="9" t="s">
        <v>3</v>
      </c>
      <c r="K16" s="9" t="s">
        <v>3</v>
      </c>
      <c r="L16" s="9" t="s">
        <v>1</v>
      </c>
      <c r="M16" s="9" t="s">
        <v>113</v>
      </c>
      <c r="N16" s="9" t="s">
        <v>3</v>
      </c>
      <c r="O16" s="9" t="s">
        <v>52</v>
      </c>
      <c r="P16" s="9" t="str">
        <f>_xlfn.CONCAT(INDEX('NTS 03-G + (4 Port IRIG)'!$B$3:$B$4,MATCH(C16,'NTS 03-G + (4 Port IRIG)'!$F$3:$F$4,0)),", ",INDEX('NTS 03-G + (4 Port IRIG)'!$B$7:$B$9,MATCH('All Variations'!E16,'NTS 03-G + (4 Port IRIG)'!$H$7:$H$9,0)),", ",INDEX('NTS 03-G + (4 Port IRIG)'!$D$12:$D$14,MATCH('All Variations'!F16,'NTS 03-G + (4 Port IRIG)'!$I$12:$I$14,0)),", ",INDEX('NTS 03-G + (4 Port IRIG)'!$D$17:$D$20,MATCH('All Variations'!G16,'NTS 03-G + (4 Port IRIG)'!$J$17:$J$20,0)),", ", INDEX('NTS 03-G + (4 Port IRIG)'!$B$44:$B$45,MATCH('All Variations'!H16,'NTS 03-G + (4 Port IRIG)'!$K$44:$K$45,0)),", ",INDEX('NTS 03-G + (4 Port IRIG)'!$B$48:$B$49,MATCH('All Variations'!J16,'NTS 03-G + (4 Port IRIG)'!$M$48:$M$49,0)),", ",INDEX('NTS 03-G + (4 Port IRIG)'!$B$52:$B$53,MATCH('All Variations'!K16,'NTS 03-G + (4 Port IRIG)'!$N$52:$N$53,0)),", ",INDEX('NTS 03-G + (4 Port IRIG)'!$B$56:$B$57,MATCH('All Variations'!N16,'NTS 03-G + (4 Port IRIG)'!$Q$56:$Q$57,0)),", ",INDEX('NTS 03-G + (4 Port IRIG)'!$B$60:$B$61,MATCH('All Variations'!O16,'NTS 03-G + (4 Port IRIG)'!$R$60:$R$61,0)))</f>
        <v>NTS 03-G GNSS (GPS/ GLONASS) Referenced Clock (4 Port + IRIG), Temperature Compensated Oscillator (TCXO), 85-265 Vac / 90-300 Vdc, 90 -300 Vdc, Security Settings Diabled (By Request), ST Fibre, ST Fibre, ST Fibre, BNC</v>
      </c>
    </row>
    <row r="17" spans="1:16" x14ac:dyDescent="0.25">
      <c r="A17" s="9" t="s">
        <v>125</v>
      </c>
      <c r="B17" s="9" t="str">
        <f t="shared" si="0"/>
        <v>F5-O43A-FF-EXPFB</v>
      </c>
      <c r="C17" s="9" t="s">
        <v>107</v>
      </c>
      <c r="D17" s="9" t="s">
        <v>1</v>
      </c>
      <c r="E17" s="9" t="s">
        <v>111</v>
      </c>
      <c r="F17" s="9">
        <v>4</v>
      </c>
      <c r="G17" s="9">
        <v>3</v>
      </c>
      <c r="H17" s="9" t="s">
        <v>51</v>
      </c>
      <c r="I17" s="9" t="s">
        <v>1</v>
      </c>
      <c r="J17" s="9" t="s">
        <v>3</v>
      </c>
      <c r="K17" s="9" t="s">
        <v>3</v>
      </c>
      <c r="L17" s="9" t="s">
        <v>1</v>
      </c>
      <c r="M17" s="9" t="s">
        <v>113</v>
      </c>
      <c r="N17" s="9" t="s">
        <v>3</v>
      </c>
      <c r="O17" s="9" t="s">
        <v>52</v>
      </c>
      <c r="P17" s="9" t="str">
        <f>_xlfn.CONCAT(INDEX('NTS 03-G + (4 Port IRIG)'!$B$3:$B$4,MATCH(C17,'NTS 03-G + (4 Port IRIG)'!$F$3:$F$4,0)),", ",INDEX('NTS 03-G + (4 Port IRIG)'!$B$7:$B$9,MATCH('All Variations'!E17,'NTS 03-G + (4 Port IRIG)'!$H$7:$H$9,0)),", ",INDEX('NTS 03-G + (4 Port IRIG)'!$D$12:$D$14,MATCH('All Variations'!F17,'NTS 03-G + (4 Port IRIG)'!$I$12:$I$14,0)),", ",INDEX('NTS 03-G + (4 Port IRIG)'!$D$17:$D$20,MATCH('All Variations'!G17,'NTS 03-G + (4 Port IRIG)'!$J$17:$J$20,0)),", ", INDEX('NTS 03-G + (4 Port IRIG)'!$B$44:$B$45,MATCH('All Variations'!H17,'NTS 03-G + (4 Port IRIG)'!$K$44:$K$45,0)),", ",INDEX('NTS 03-G + (4 Port IRIG)'!$B$48:$B$49,MATCH('All Variations'!J17,'NTS 03-G + (4 Port IRIG)'!$M$48:$M$49,0)),", ",INDEX('NTS 03-G + (4 Port IRIG)'!$B$52:$B$53,MATCH('All Variations'!K17,'NTS 03-G + (4 Port IRIG)'!$N$52:$N$53,0)),", ",INDEX('NTS 03-G + (4 Port IRIG)'!$B$56:$B$57,MATCH('All Variations'!N17,'NTS 03-G + (4 Port IRIG)'!$Q$56:$Q$57,0)),", ",INDEX('NTS 03-G + (4 Port IRIG)'!$B$60:$B$61,MATCH('All Variations'!O17,'NTS 03-G + (4 Port IRIG)'!$R$60:$R$61,0)))</f>
        <v>NTS 03-G GNSS (GPS/ GLONASS) Referenced Clock (4 Port + IRIG), Oven compensated oscillator (OCXO), 85-265 Vac / 90-300 Vdc, 90 -300 Vdc, Security Settings Diabled (By Request), ST Fibre, ST Fibre, ST Fibre, BNC</v>
      </c>
    </row>
    <row r="18" spans="1:16" x14ac:dyDescent="0.25">
      <c r="A18" s="9" t="s">
        <v>125</v>
      </c>
      <c r="B18" s="9" t="str">
        <f t="shared" si="0"/>
        <v>F5-R43A-FF-EXPFB</v>
      </c>
      <c r="C18" s="9" t="s">
        <v>107</v>
      </c>
      <c r="D18" s="9" t="s">
        <v>1</v>
      </c>
      <c r="E18" s="9" t="s">
        <v>112</v>
      </c>
      <c r="F18" s="9">
        <v>4</v>
      </c>
      <c r="G18" s="9">
        <v>3</v>
      </c>
      <c r="H18" s="9" t="s">
        <v>51</v>
      </c>
      <c r="I18" s="9" t="s">
        <v>1</v>
      </c>
      <c r="J18" s="9" t="s">
        <v>3</v>
      </c>
      <c r="K18" s="9" t="s">
        <v>3</v>
      </c>
      <c r="L18" s="9" t="s">
        <v>1</v>
      </c>
      <c r="M18" s="9" t="s">
        <v>113</v>
      </c>
      <c r="N18" s="9" t="s">
        <v>3</v>
      </c>
      <c r="O18" s="9" t="s">
        <v>52</v>
      </c>
      <c r="P18" s="9" t="str">
        <f>_xlfn.CONCAT(INDEX('NTS 03-G + (4 Port IRIG)'!$B$3:$B$4,MATCH(C18,'NTS 03-G + (4 Port IRIG)'!$F$3:$F$4,0)),", ",INDEX('NTS 03-G + (4 Port IRIG)'!$B$7:$B$9,MATCH('All Variations'!E18,'NTS 03-G + (4 Port IRIG)'!$H$7:$H$9,0)),", ",INDEX('NTS 03-G + (4 Port IRIG)'!$D$12:$D$14,MATCH('All Variations'!F18,'NTS 03-G + (4 Port IRIG)'!$I$12:$I$14,0)),", ",INDEX('NTS 03-G + (4 Port IRIG)'!$D$17:$D$20,MATCH('All Variations'!G18,'NTS 03-G + (4 Port IRIG)'!$J$17:$J$20,0)),", ", INDEX('NTS 03-G + (4 Port IRIG)'!$B$44:$B$45,MATCH('All Variations'!H18,'NTS 03-G + (4 Port IRIG)'!$K$44:$K$45,0)),", ",INDEX('NTS 03-G + (4 Port IRIG)'!$B$48:$B$49,MATCH('All Variations'!J18,'NTS 03-G + (4 Port IRIG)'!$M$48:$M$49,0)),", ",INDEX('NTS 03-G + (4 Port IRIG)'!$B$52:$B$53,MATCH('All Variations'!K18,'NTS 03-G + (4 Port IRIG)'!$N$52:$N$53,0)),", ",INDEX('NTS 03-G + (4 Port IRIG)'!$B$56:$B$57,MATCH('All Variations'!N18,'NTS 03-G + (4 Port IRIG)'!$Q$56:$Q$57,0)),", ",INDEX('NTS 03-G + (4 Port IRIG)'!$B$60:$B$61,MATCH('All Variations'!O18,'NTS 03-G + (4 Port IRIG)'!$R$60:$R$61,0)))</f>
        <v>NTS 03-G GNSS (GPS/ GLONASS) Referenced Clock (4 Port + IRIG), Rubidium oscillator (RB), 85-265 Vac / 90-300 Vdc, 90 -300 Vdc, Security Settings Diabled (By Request), ST Fibre, ST Fibre, ST Fibre, BNC</v>
      </c>
    </row>
    <row r="19" spans="1:16" x14ac:dyDescent="0.25">
      <c r="A19" s="9" t="s">
        <v>125</v>
      </c>
      <c r="B19" s="9" t="str">
        <f t="shared" si="0"/>
        <v>F5-T24A-FF-EXPFB</v>
      </c>
      <c r="C19" s="9" t="s">
        <v>107</v>
      </c>
      <c r="D19" s="9" t="s">
        <v>1</v>
      </c>
      <c r="E19" s="9" t="s">
        <v>2</v>
      </c>
      <c r="F19" s="9">
        <v>2</v>
      </c>
      <c r="G19" s="9">
        <v>4</v>
      </c>
      <c r="H19" s="9" t="s">
        <v>51</v>
      </c>
      <c r="I19" s="9" t="s">
        <v>1</v>
      </c>
      <c r="J19" s="9" t="s">
        <v>3</v>
      </c>
      <c r="K19" s="9" t="s">
        <v>3</v>
      </c>
      <c r="L19" s="9" t="s">
        <v>1</v>
      </c>
      <c r="M19" s="9" t="s">
        <v>113</v>
      </c>
      <c r="N19" s="9" t="s">
        <v>3</v>
      </c>
      <c r="O19" s="9" t="s">
        <v>52</v>
      </c>
      <c r="P19" s="9" t="str">
        <f>_xlfn.CONCAT(INDEX('NTS 03-G + (4 Port IRIG)'!$B$3:$B$4,MATCH(C19,'NTS 03-G + (4 Port IRIG)'!$F$3:$F$4,0)),", ",INDEX('NTS 03-G + (4 Port IRIG)'!$B$7:$B$9,MATCH('All Variations'!E19,'NTS 03-G + (4 Port IRIG)'!$H$7:$H$9,0)),", ",INDEX('NTS 03-G + (4 Port IRIG)'!$D$12:$D$14,MATCH('All Variations'!F19,'NTS 03-G + (4 Port IRIG)'!$I$12:$I$14,0)),", ",INDEX('NTS 03-G + (4 Port IRIG)'!$D$17:$D$20,MATCH('All Variations'!G19,'NTS 03-G + (4 Port IRIG)'!$J$17:$J$20,0)),", ", INDEX('NTS 03-G + (4 Port IRIG)'!$B$44:$B$45,MATCH('All Variations'!H19,'NTS 03-G + (4 Port IRIG)'!$K$44:$K$45,0)),", ",INDEX('NTS 03-G + (4 Port IRIG)'!$B$48:$B$49,MATCH('All Variations'!J19,'NTS 03-G + (4 Port IRIG)'!$M$48:$M$49,0)),", ",INDEX('NTS 03-G + (4 Port IRIG)'!$B$52:$B$53,MATCH('All Variations'!K19,'NTS 03-G + (4 Port IRIG)'!$N$52:$N$53,0)),", ",INDEX('NTS 03-G + (4 Port IRIG)'!$B$56:$B$57,MATCH('All Variations'!N19,'NTS 03-G + (4 Port IRIG)'!$Q$56:$Q$57,0)),", ",INDEX('NTS 03-G + (4 Port IRIG)'!$B$60:$B$61,MATCH('All Variations'!O19,'NTS 03-G + (4 Port IRIG)'!$R$60:$R$61,0)))</f>
        <v>NTS 03-G GNSS (GPS/ GLONASS) Referenced Clock (4 Port + IRIG), Temperature Compensated Oscillator (TCXO), 20-75 Vdc, 85-265 Vac / 90-300 Vdc, Security Settings Diabled (By Request), ST Fibre, ST Fibre, ST Fibre, BNC</v>
      </c>
    </row>
    <row r="20" spans="1:16" x14ac:dyDescent="0.25">
      <c r="A20" s="9" t="s">
        <v>125</v>
      </c>
      <c r="B20" s="9" t="str">
        <f t="shared" si="0"/>
        <v>F5-O24A-FF-EXPFB</v>
      </c>
      <c r="C20" s="9" t="s">
        <v>107</v>
      </c>
      <c r="D20" s="9" t="s">
        <v>1</v>
      </c>
      <c r="E20" s="9" t="s">
        <v>111</v>
      </c>
      <c r="F20" s="9">
        <v>2</v>
      </c>
      <c r="G20" s="9">
        <v>4</v>
      </c>
      <c r="H20" s="9" t="s">
        <v>51</v>
      </c>
      <c r="I20" s="9" t="s">
        <v>1</v>
      </c>
      <c r="J20" s="9" t="s">
        <v>3</v>
      </c>
      <c r="K20" s="9" t="s">
        <v>3</v>
      </c>
      <c r="L20" s="9" t="s">
        <v>1</v>
      </c>
      <c r="M20" s="9" t="s">
        <v>113</v>
      </c>
      <c r="N20" s="9" t="s">
        <v>3</v>
      </c>
      <c r="O20" s="9" t="s">
        <v>52</v>
      </c>
      <c r="P20" s="9" t="str">
        <f>_xlfn.CONCAT(INDEX('NTS 03-G + (4 Port IRIG)'!$B$3:$B$4,MATCH(C20,'NTS 03-G + (4 Port IRIG)'!$F$3:$F$4,0)),", ",INDEX('NTS 03-G + (4 Port IRIG)'!$B$7:$B$9,MATCH('All Variations'!E20,'NTS 03-G + (4 Port IRIG)'!$H$7:$H$9,0)),", ",INDEX('NTS 03-G + (4 Port IRIG)'!$D$12:$D$14,MATCH('All Variations'!F20,'NTS 03-G + (4 Port IRIG)'!$I$12:$I$14,0)),", ",INDEX('NTS 03-G + (4 Port IRIG)'!$D$17:$D$20,MATCH('All Variations'!G20,'NTS 03-G + (4 Port IRIG)'!$J$17:$J$20,0)),", ", INDEX('NTS 03-G + (4 Port IRIG)'!$B$44:$B$45,MATCH('All Variations'!H20,'NTS 03-G + (4 Port IRIG)'!$K$44:$K$45,0)),", ",INDEX('NTS 03-G + (4 Port IRIG)'!$B$48:$B$49,MATCH('All Variations'!J20,'NTS 03-G + (4 Port IRIG)'!$M$48:$M$49,0)),", ",INDEX('NTS 03-G + (4 Port IRIG)'!$B$52:$B$53,MATCH('All Variations'!K20,'NTS 03-G + (4 Port IRIG)'!$N$52:$N$53,0)),", ",INDEX('NTS 03-G + (4 Port IRIG)'!$B$56:$B$57,MATCH('All Variations'!N20,'NTS 03-G + (4 Port IRIG)'!$Q$56:$Q$57,0)),", ",INDEX('NTS 03-G + (4 Port IRIG)'!$B$60:$B$61,MATCH('All Variations'!O20,'NTS 03-G + (4 Port IRIG)'!$R$60:$R$61,0)))</f>
        <v>NTS 03-G GNSS (GPS/ GLONASS) Referenced Clock (4 Port + IRIG), Oven compensated oscillator (OCXO), 20-75 Vdc, 85-265 Vac / 90-300 Vdc, Security Settings Diabled (By Request), ST Fibre, ST Fibre, ST Fibre, BNC</v>
      </c>
    </row>
    <row r="21" spans="1:16" x14ac:dyDescent="0.25">
      <c r="A21" s="9" t="s">
        <v>125</v>
      </c>
      <c r="B21" s="9" t="str">
        <f t="shared" si="0"/>
        <v>F5-R24A-FF-EXPFB</v>
      </c>
      <c r="C21" s="9" t="s">
        <v>107</v>
      </c>
      <c r="D21" s="9" t="s">
        <v>1</v>
      </c>
      <c r="E21" s="9" t="s">
        <v>112</v>
      </c>
      <c r="F21" s="9">
        <v>2</v>
      </c>
      <c r="G21" s="9">
        <v>4</v>
      </c>
      <c r="H21" s="9" t="s">
        <v>51</v>
      </c>
      <c r="I21" s="9" t="s">
        <v>1</v>
      </c>
      <c r="J21" s="9" t="s">
        <v>3</v>
      </c>
      <c r="K21" s="9" t="s">
        <v>3</v>
      </c>
      <c r="L21" s="9" t="s">
        <v>1</v>
      </c>
      <c r="M21" s="9" t="s">
        <v>113</v>
      </c>
      <c r="N21" s="9" t="s">
        <v>3</v>
      </c>
      <c r="O21" s="9" t="s">
        <v>52</v>
      </c>
      <c r="P21" s="9" t="str">
        <f>_xlfn.CONCAT(INDEX('NTS 03-G + (4 Port IRIG)'!$B$3:$B$4,MATCH(C21,'NTS 03-G + (4 Port IRIG)'!$F$3:$F$4,0)),", ",INDEX('NTS 03-G + (4 Port IRIG)'!$B$7:$B$9,MATCH('All Variations'!E21,'NTS 03-G + (4 Port IRIG)'!$H$7:$H$9,0)),", ",INDEX('NTS 03-G + (4 Port IRIG)'!$D$12:$D$14,MATCH('All Variations'!F21,'NTS 03-G + (4 Port IRIG)'!$I$12:$I$14,0)),", ",INDEX('NTS 03-G + (4 Port IRIG)'!$D$17:$D$20,MATCH('All Variations'!G21,'NTS 03-G + (4 Port IRIG)'!$J$17:$J$20,0)),", ", INDEX('NTS 03-G + (4 Port IRIG)'!$B$44:$B$45,MATCH('All Variations'!H21,'NTS 03-G + (4 Port IRIG)'!$K$44:$K$45,0)),", ",INDEX('NTS 03-G + (4 Port IRIG)'!$B$48:$B$49,MATCH('All Variations'!J21,'NTS 03-G + (4 Port IRIG)'!$M$48:$M$49,0)),", ",INDEX('NTS 03-G + (4 Port IRIG)'!$B$52:$B$53,MATCH('All Variations'!K21,'NTS 03-G + (4 Port IRIG)'!$N$52:$N$53,0)),", ",INDEX('NTS 03-G + (4 Port IRIG)'!$B$56:$B$57,MATCH('All Variations'!N21,'NTS 03-G + (4 Port IRIG)'!$Q$56:$Q$57,0)),", ",INDEX('NTS 03-G + (4 Port IRIG)'!$B$60:$B$61,MATCH('All Variations'!O21,'NTS 03-G + (4 Port IRIG)'!$R$60:$R$61,0)))</f>
        <v>NTS 03-G GNSS (GPS/ GLONASS) Referenced Clock (4 Port + IRIG), Rubidium oscillator (RB), 20-75 Vdc, 85-265 Vac / 90-300 Vdc, Security Settings Diabled (By Request), ST Fibre, ST Fibre, ST Fibre, BNC</v>
      </c>
    </row>
    <row r="22" spans="1:16" x14ac:dyDescent="0.25">
      <c r="A22" s="9" t="s">
        <v>125</v>
      </c>
      <c r="B22" s="9" t="str">
        <f t="shared" si="0"/>
        <v>F5-T34A-FF-EXPFB</v>
      </c>
      <c r="C22" s="9" t="s">
        <v>107</v>
      </c>
      <c r="D22" s="9" t="s">
        <v>1</v>
      </c>
      <c r="E22" s="9" t="s">
        <v>2</v>
      </c>
      <c r="F22" s="9">
        <v>3</v>
      </c>
      <c r="G22" s="9">
        <v>4</v>
      </c>
      <c r="H22" s="9" t="s">
        <v>51</v>
      </c>
      <c r="I22" s="9" t="s">
        <v>1</v>
      </c>
      <c r="J22" s="9" t="s">
        <v>3</v>
      </c>
      <c r="K22" s="9" t="s">
        <v>3</v>
      </c>
      <c r="L22" s="9" t="s">
        <v>1</v>
      </c>
      <c r="M22" s="9" t="s">
        <v>113</v>
      </c>
      <c r="N22" s="9" t="s">
        <v>3</v>
      </c>
      <c r="O22" s="9" t="s">
        <v>52</v>
      </c>
      <c r="P22" s="9" t="str">
        <f>_xlfn.CONCAT(INDEX('NTS 03-G + (4 Port IRIG)'!$B$3:$B$4,MATCH(C22,'NTS 03-G + (4 Port IRIG)'!$F$3:$F$4,0)),", ",INDEX('NTS 03-G + (4 Port IRIG)'!$B$7:$B$9,MATCH('All Variations'!E22,'NTS 03-G + (4 Port IRIG)'!$H$7:$H$9,0)),", ",INDEX('NTS 03-G + (4 Port IRIG)'!$D$12:$D$14,MATCH('All Variations'!F22,'NTS 03-G + (4 Port IRIG)'!$I$12:$I$14,0)),", ",INDEX('NTS 03-G + (4 Port IRIG)'!$D$17:$D$20,MATCH('All Variations'!G22,'NTS 03-G + (4 Port IRIG)'!$J$17:$J$20,0)),", ", INDEX('NTS 03-G + (4 Port IRIG)'!$B$44:$B$45,MATCH('All Variations'!H22,'NTS 03-G + (4 Port IRIG)'!$K$44:$K$45,0)),", ",INDEX('NTS 03-G + (4 Port IRIG)'!$B$48:$B$49,MATCH('All Variations'!J22,'NTS 03-G + (4 Port IRIG)'!$M$48:$M$49,0)),", ",INDEX('NTS 03-G + (4 Port IRIG)'!$B$52:$B$53,MATCH('All Variations'!K22,'NTS 03-G + (4 Port IRIG)'!$N$52:$N$53,0)),", ",INDEX('NTS 03-G + (4 Port IRIG)'!$B$56:$B$57,MATCH('All Variations'!N22,'NTS 03-G + (4 Port IRIG)'!$Q$56:$Q$57,0)),", ",INDEX('NTS 03-G + (4 Port IRIG)'!$B$60:$B$61,MATCH('All Variations'!O22,'NTS 03-G + (4 Port IRIG)'!$R$60:$R$61,0)))</f>
        <v>NTS 03-G GNSS (GPS/ GLONASS) Referenced Clock (4 Port + IRIG), Temperature Compensated Oscillator (TCXO), 90-300 Vdc, 85-265 Vac / 90-300 Vdc, Security Settings Diabled (By Request), ST Fibre, ST Fibre, ST Fibre, BNC</v>
      </c>
    </row>
    <row r="23" spans="1:16" x14ac:dyDescent="0.25">
      <c r="A23" s="9" t="s">
        <v>125</v>
      </c>
      <c r="B23" s="9" t="str">
        <f t="shared" si="0"/>
        <v>F5-O34A-FF-EXPFB</v>
      </c>
      <c r="C23" s="9" t="s">
        <v>107</v>
      </c>
      <c r="D23" s="9" t="s">
        <v>1</v>
      </c>
      <c r="E23" s="9" t="s">
        <v>111</v>
      </c>
      <c r="F23" s="9">
        <v>3</v>
      </c>
      <c r="G23" s="9">
        <v>4</v>
      </c>
      <c r="H23" s="9" t="s">
        <v>51</v>
      </c>
      <c r="I23" s="9" t="s">
        <v>1</v>
      </c>
      <c r="J23" s="9" t="s">
        <v>3</v>
      </c>
      <c r="K23" s="9" t="s">
        <v>3</v>
      </c>
      <c r="L23" s="9" t="s">
        <v>1</v>
      </c>
      <c r="M23" s="9" t="s">
        <v>113</v>
      </c>
      <c r="N23" s="9" t="s">
        <v>3</v>
      </c>
      <c r="O23" s="9" t="s">
        <v>52</v>
      </c>
      <c r="P23" s="9" t="str">
        <f>_xlfn.CONCAT(INDEX('NTS 03-G + (4 Port IRIG)'!$B$3:$B$4,MATCH(C23,'NTS 03-G + (4 Port IRIG)'!$F$3:$F$4,0)),", ",INDEX('NTS 03-G + (4 Port IRIG)'!$B$7:$B$9,MATCH('All Variations'!E23,'NTS 03-G + (4 Port IRIG)'!$H$7:$H$9,0)),", ",INDEX('NTS 03-G + (4 Port IRIG)'!$D$12:$D$14,MATCH('All Variations'!F23,'NTS 03-G + (4 Port IRIG)'!$I$12:$I$14,0)),", ",INDEX('NTS 03-G + (4 Port IRIG)'!$D$17:$D$20,MATCH('All Variations'!G23,'NTS 03-G + (4 Port IRIG)'!$J$17:$J$20,0)),", ", INDEX('NTS 03-G + (4 Port IRIG)'!$B$44:$B$45,MATCH('All Variations'!H23,'NTS 03-G + (4 Port IRIG)'!$K$44:$K$45,0)),", ",INDEX('NTS 03-G + (4 Port IRIG)'!$B$48:$B$49,MATCH('All Variations'!J23,'NTS 03-G + (4 Port IRIG)'!$M$48:$M$49,0)),", ",INDEX('NTS 03-G + (4 Port IRIG)'!$B$52:$B$53,MATCH('All Variations'!K23,'NTS 03-G + (4 Port IRIG)'!$N$52:$N$53,0)),", ",INDEX('NTS 03-G + (4 Port IRIG)'!$B$56:$B$57,MATCH('All Variations'!N23,'NTS 03-G + (4 Port IRIG)'!$Q$56:$Q$57,0)),", ",INDEX('NTS 03-G + (4 Port IRIG)'!$B$60:$B$61,MATCH('All Variations'!O23,'NTS 03-G + (4 Port IRIG)'!$R$60:$R$61,0)))</f>
        <v>NTS 03-G GNSS (GPS/ GLONASS) Referenced Clock (4 Port + IRIG), Oven compensated oscillator (OCXO), 90-300 Vdc, 85-265 Vac / 90-300 Vdc, Security Settings Diabled (By Request), ST Fibre, ST Fibre, ST Fibre, BNC</v>
      </c>
    </row>
    <row r="24" spans="1:16" x14ac:dyDescent="0.25">
      <c r="A24" s="9" t="s">
        <v>125</v>
      </c>
      <c r="B24" s="9" t="str">
        <f t="shared" si="0"/>
        <v>F5-R34A-FF-EXPFB</v>
      </c>
      <c r="C24" s="9" t="s">
        <v>107</v>
      </c>
      <c r="D24" s="9" t="s">
        <v>1</v>
      </c>
      <c r="E24" s="9" t="s">
        <v>112</v>
      </c>
      <c r="F24" s="9">
        <v>3</v>
      </c>
      <c r="G24" s="9">
        <v>4</v>
      </c>
      <c r="H24" s="9" t="s">
        <v>51</v>
      </c>
      <c r="I24" s="9" t="s">
        <v>1</v>
      </c>
      <c r="J24" s="9" t="s">
        <v>3</v>
      </c>
      <c r="K24" s="9" t="s">
        <v>3</v>
      </c>
      <c r="L24" s="9" t="s">
        <v>1</v>
      </c>
      <c r="M24" s="9" t="s">
        <v>113</v>
      </c>
      <c r="N24" s="9" t="s">
        <v>3</v>
      </c>
      <c r="O24" s="9" t="s">
        <v>52</v>
      </c>
      <c r="P24" s="9" t="str">
        <f>_xlfn.CONCAT(INDEX('NTS 03-G + (4 Port IRIG)'!$B$3:$B$4,MATCH(C24,'NTS 03-G + (4 Port IRIG)'!$F$3:$F$4,0)),", ",INDEX('NTS 03-G + (4 Port IRIG)'!$B$7:$B$9,MATCH('All Variations'!E24,'NTS 03-G + (4 Port IRIG)'!$H$7:$H$9,0)),", ",INDEX('NTS 03-G + (4 Port IRIG)'!$D$12:$D$14,MATCH('All Variations'!F24,'NTS 03-G + (4 Port IRIG)'!$I$12:$I$14,0)),", ",INDEX('NTS 03-G + (4 Port IRIG)'!$D$17:$D$20,MATCH('All Variations'!G24,'NTS 03-G + (4 Port IRIG)'!$J$17:$J$20,0)),", ", INDEX('NTS 03-G + (4 Port IRIG)'!$B$44:$B$45,MATCH('All Variations'!H24,'NTS 03-G + (4 Port IRIG)'!$K$44:$K$45,0)),", ",INDEX('NTS 03-G + (4 Port IRIG)'!$B$48:$B$49,MATCH('All Variations'!J24,'NTS 03-G + (4 Port IRIG)'!$M$48:$M$49,0)),", ",INDEX('NTS 03-G + (4 Port IRIG)'!$B$52:$B$53,MATCH('All Variations'!K24,'NTS 03-G + (4 Port IRIG)'!$N$52:$N$53,0)),", ",INDEX('NTS 03-G + (4 Port IRIG)'!$B$56:$B$57,MATCH('All Variations'!N24,'NTS 03-G + (4 Port IRIG)'!$Q$56:$Q$57,0)),", ",INDEX('NTS 03-G + (4 Port IRIG)'!$B$60:$B$61,MATCH('All Variations'!O24,'NTS 03-G + (4 Port IRIG)'!$R$60:$R$61,0)))</f>
        <v>NTS 03-G GNSS (GPS/ GLONASS) Referenced Clock (4 Port + IRIG), Rubidium oscillator (RB), 90-300 Vdc, 85-265 Vac / 90-300 Vdc, Security Settings Diabled (By Request), ST Fibre, ST Fibre, ST Fibre, BNC</v>
      </c>
    </row>
    <row r="25" spans="1:16" x14ac:dyDescent="0.25">
      <c r="A25" s="9" t="s">
        <v>125</v>
      </c>
      <c r="B25" s="9" t="str">
        <f t="shared" si="0"/>
        <v>F5-T44A-FF-EXPFB</v>
      </c>
      <c r="C25" s="9" t="s">
        <v>107</v>
      </c>
      <c r="D25" s="9" t="s">
        <v>1</v>
      </c>
      <c r="E25" s="9" t="s">
        <v>2</v>
      </c>
      <c r="F25" s="9">
        <v>4</v>
      </c>
      <c r="G25" s="9">
        <v>4</v>
      </c>
      <c r="H25" s="9" t="s">
        <v>51</v>
      </c>
      <c r="I25" s="9" t="s">
        <v>1</v>
      </c>
      <c r="J25" s="9" t="s">
        <v>3</v>
      </c>
      <c r="K25" s="9" t="s">
        <v>3</v>
      </c>
      <c r="L25" s="9" t="s">
        <v>1</v>
      </c>
      <c r="M25" s="9" t="s">
        <v>113</v>
      </c>
      <c r="N25" s="9" t="s">
        <v>3</v>
      </c>
      <c r="O25" s="9" t="s">
        <v>52</v>
      </c>
      <c r="P25" s="9" t="str">
        <f>_xlfn.CONCAT(INDEX('NTS 03-G + (4 Port IRIG)'!$B$3:$B$4,MATCH(C25,'NTS 03-G + (4 Port IRIG)'!$F$3:$F$4,0)),", ",INDEX('NTS 03-G + (4 Port IRIG)'!$B$7:$B$9,MATCH('All Variations'!E25,'NTS 03-G + (4 Port IRIG)'!$H$7:$H$9,0)),", ",INDEX('NTS 03-G + (4 Port IRIG)'!$D$12:$D$14,MATCH('All Variations'!F25,'NTS 03-G + (4 Port IRIG)'!$I$12:$I$14,0)),", ",INDEX('NTS 03-G + (4 Port IRIG)'!$D$17:$D$20,MATCH('All Variations'!G25,'NTS 03-G + (4 Port IRIG)'!$J$17:$J$20,0)),", ", INDEX('NTS 03-G + (4 Port IRIG)'!$B$44:$B$45,MATCH('All Variations'!H25,'NTS 03-G + (4 Port IRIG)'!$K$44:$K$45,0)),", ",INDEX('NTS 03-G + (4 Port IRIG)'!$B$48:$B$49,MATCH('All Variations'!J25,'NTS 03-G + (4 Port IRIG)'!$M$48:$M$49,0)),", ",INDEX('NTS 03-G + (4 Port IRIG)'!$B$52:$B$53,MATCH('All Variations'!K25,'NTS 03-G + (4 Port IRIG)'!$N$52:$N$53,0)),", ",INDEX('NTS 03-G + (4 Port IRIG)'!$B$56:$B$57,MATCH('All Variations'!N25,'NTS 03-G + (4 Port IRIG)'!$Q$56:$Q$57,0)),", ",INDEX('NTS 03-G + (4 Port IRIG)'!$B$60:$B$61,MATCH('All Variations'!O25,'NTS 03-G + (4 Port IRIG)'!$R$60:$R$61,0)))</f>
        <v>NTS 03-G GNSS (GPS/ GLONASS) Referenced Clock (4 Port + IRIG), Temperature Compensated Oscillator (TCXO), 85-265 Vac / 90-300 Vdc, 85-265 Vac / 90-300 Vdc, Security Settings Diabled (By Request), ST Fibre, ST Fibre, ST Fibre, BNC</v>
      </c>
    </row>
    <row r="26" spans="1:16" x14ac:dyDescent="0.25">
      <c r="A26" s="9" t="s">
        <v>125</v>
      </c>
      <c r="B26" s="9" t="str">
        <f t="shared" si="0"/>
        <v>F5-O44A-FF-EXPFB</v>
      </c>
      <c r="C26" s="9" t="s">
        <v>107</v>
      </c>
      <c r="D26" s="9" t="s">
        <v>1</v>
      </c>
      <c r="E26" s="9" t="s">
        <v>111</v>
      </c>
      <c r="F26" s="9">
        <v>4</v>
      </c>
      <c r="G26" s="9">
        <v>4</v>
      </c>
      <c r="H26" s="9" t="s">
        <v>51</v>
      </c>
      <c r="I26" s="9" t="s">
        <v>1</v>
      </c>
      <c r="J26" s="9" t="s">
        <v>3</v>
      </c>
      <c r="K26" s="9" t="s">
        <v>3</v>
      </c>
      <c r="L26" s="9" t="s">
        <v>1</v>
      </c>
      <c r="M26" s="9" t="s">
        <v>113</v>
      </c>
      <c r="N26" s="9" t="s">
        <v>3</v>
      </c>
      <c r="O26" s="9" t="s">
        <v>52</v>
      </c>
      <c r="P26" s="9" t="str">
        <f>_xlfn.CONCAT(INDEX('NTS 03-G + (4 Port IRIG)'!$B$3:$B$4,MATCH(C26,'NTS 03-G + (4 Port IRIG)'!$F$3:$F$4,0)),", ",INDEX('NTS 03-G + (4 Port IRIG)'!$B$7:$B$9,MATCH('All Variations'!E26,'NTS 03-G + (4 Port IRIG)'!$H$7:$H$9,0)),", ",INDEX('NTS 03-G + (4 Port IRIG)'!$D$12:$D$14,MATCH('All Variations'!F26,'NTS 03-G + (4 Port IRIG)'!$I$12:$I$14,0)),", ",INDEX('NTS 03-G + (4 Port IRIG)'!$D$17:$D$20,MATCH('All Variations'!G26,'NTS 03-G + (4 Port IRIG)'!$J$17:$J$20,0)),", ", INDEX('NTS 03-G + (4 Port IRIG)'!$B$44:$B$45,MATCH('All Variations'!H26,'NTS 03-G + (4 Port IRIG)'!$K$44:$K$45,0)),", ",INDEX('NTS 03-G + (4 Port IRIG)'!$B$48:$B$49,MATCH('All Variations'!J26,'NTS 03-G + (4 Port IRIG)'!$M$48:$M$49,0)),", ",INDEX('NTS 03-G + (4 Port IRIG)'!$B$52:$B$53,MATCH('All Variations'!K26,'NTS 03-G + (4 Port IRIG)'!$N$52:$N$53,0)),", ",INDEX('NTS 03-G + (4 Port IRIG)'!$B$56:$B$57,MATCH('All Variations'!N26,'NTS 03-G + (4 Port IRIG)'!$Q$56:$Q$57,0)),", ",INDEX('NTS 03-G + (4 Port IRIG)'!$B$60:$B$61,MATCH('All Variations'!O26,'NTS 03-G + (4 Port IRIG)'!$R$60:$R$61,0)))</f>
        <v>NTS 03-G GNSS (GPS/ GLONASS) Referenced Clock (4 Port + IRIG), Oven compensated oscillator (OCXO), 85-265 Vac / 90-300 Vdc, 85-265 Vac / 90-300 Vdc, Security Settings Diabled (By Request), ST Fibre, ST Fibre, ST Fibre, BNC</v>
      </c>
    </row>
    <row r="27" spans="1:16" x14ac:dyDescent="0.25">
      <c r="A27" s="9" t="s">
        <v>125</v>
      </c>
      <c r="B27" s="9" t="str">
        <f t="shared" si="0"/>
        <v>F5-R44A-FF-EXPFB</v>
      </c>
      <c r="C27" s="9" t="s">
        <v>107</v>
      </c>
      <c r="D27" s="9" t="s">
        <v>1</v>
      </c>
      <c r="E27" s="9" t="s">
        <v>112</v>
      </c>
      <c r="F27" s="9">
        <v>4</v>
      </c>
      <c r="G27" s="9">
        <v>4</v>
      </c>
      <c r="H27" s="9" t="s">
        <v>51</v>
      </c>
      <c r="I27" s="9" t="s">
        <v>1</v>
      </c>
      <c r="J27" s="9" t="s">
        <v>3</v>
      </c>
      <c r="K27" s="9" t="s">
        <v>3</v>
      </c>
      <c r="L27" s="9" t="s">
        <v>1</v>
      </c>
      <c r="M27" s="9" t="s">
        <v>113</v>
      </c>
      <c r="N27" s="9" t="s">
        <v>3</v>
      </c>
      <c r="O27" s="9" t="s">
        <v>52</v>
      </c>
      <c r="P27" s="9" t="str">
        <f>_xlfn.CONCAT(INDEX('NTS 03-G + (4 Port IRIG)'!$B$3:$B$4,MATCH(C27,'NTS 03-G + (4 Port IRIG)'!$F$3:$F$4,0)),", ",INDEX('NTS 03-G + (4 Port IRIG)'!$B$7:$B$9,MATCH('All Variations'!E27,'NTS 03-G + (4 Port IRIG)'!$H$7:$H$9,0)),", ",INDEX('NTS 03-G + (4 Port IRIG)'!$D$12:$D$14,MATCH('All Variations'!F27,'NTS 03-G + (4 Port IRIG)'!$I$12:$I$14,0)),", ",INDEX('NTS 03-G + (4 Port IRIG)'!$D$17:$D$20,MATCH('All Variations'!G27,'NTS 03-G + (4 Port IRIG)'!$J$17:$J$20,0)),", ", INDEX('NTS 03-G + (4 Port IRIG)'!$B$44:$B$45,MATCH('All Variations'!H27,'NTS 03-G + (4 Port IRIG)'!$K$44:$K$45,0)),", ",INDEX('NTS 03-G + (4 Port IRIG)'!$B$48:$B$49,MATCH('All Variations'!J27,'NTS 03-G + (4 Port IRIG)'!$M$48:$M$49,0)),", ",INDEX('NTS 03-G + (4 Port IRIG)'!$B$52:$B$53,MATCH('All Variations'!K27,'NTS 03-G + (4 Port IRIG)'!$N$52:$N$53,0)),", ",INDEX('NTS 03-G + (4 Port IRIG)'!$B$56:$B$57,MATCH('All Variations'!N27,'NTS 03-G + (4 Port IRIG)'!$Q$56:$Q$57,0)),", ",INDEX('NTS 03-G + (4 Port IRIG)'!$B$60:$B$61,MATCH('All Variations'!O27,'NTS 03-G + (4 Port IRIG)'!$R$60:$R$61,0)))</f>
        <v>NTS 03-G GNSS (GPS/ GLONASS) Referenced Clock (4 Port + IRIG), Rubidium oscillator (RB), 85-265 Vac / 90-300 Vdc, 85-265 Vac / 90-300 Vdc, Security Settings Diabled (By Request), ST Fibre, ST Fibre, ST Fibre, BNC</v>
      </c>
    </row>
    <row r="28" spans="1:16" x14ac:dyDescent="0.25">
      <c r="A28" s="9" t="s">
        <v>125</v>
      </c>
      <c r="B28" s="9" t="str">
        <f t="shared" si="0"/>
        <v>F5-T29A-FF-EXPFB</v>
      </c>
      <c r="C28" s="9" t="s">
        <v>107</v>
      </c>
      <c r="D28" s="9" t="s">
        <v>1</v>
      </c>
      <c r="E28" s="9" t="s">
        <v>2</v>
      </c>
      <c r="F28" s="9">
        <v>2</v>
      </c>
      <c r="G28" s="9">
        <v>9</v>
      </c>
      <c r="H28" s="9" t="s">
        <v>51</v>
      </c>
      <c r="I28" s="9" t="s">
        <v>1</v>
      </c>
      <c r="J28" s="9" t="s">
        <v>3</v>
      </c>
      <c r="K28" s="9" t="s">
        <v>3</v>
      </c>
      <c r="L28" s="9" t="s">
        <v>1</v>
      </c>
      <c r="M28" s="9" t="s">
        <v>113</v>
      </c>
      <c r="N28" s="9" t="s">
        <v>3</v>
      </c>
      <c r="O28" s="9" t="s">
        <v>52</v>
      </c>
      <c r="P28" s="9" t="str">
        <f>_xlfn.CONCAT(INDEX('NTS 03-G + (4 Port IRIG)'!$B$3:$B$4,MATCH(C28,'NTS 03-G + (4 Port IRIG)'!$F$3:$F$4,0)),", ",INDEX('NTS 03-G + (4 Port IRIG)'!$B$7:$B$9,MATCH('All Variations'!E28,'NTS 03-G + (4 Port IRIG)'!$H$7:$H$9,0)),", ",INDEX('NTS 03-G + (4 Port IRIG)'!$D$12:$D$14,MATCH('All Variations'!F28,'NTS 03-G + (4 Port IRIG)'!$I$12:$I$14,0)),", ",INDEX('NTS 03-G + (4 Port IRIG)'!$D$17:$D$20,MATCH('All Variations'!G28,'NTS 03-G + (4 Port IRIG)'!$J$17:$J$20,0)),", ", INDEX('NTS 03-G + (4 Port IRIG)'!$B$44:$B$45,MATCH('All Variations'!H28,'NTS 03-G + (4 Port IRIG)'!$K$44:$K$45,0)),", ",INDEX('NTS 03-G + (4 Port IRIG)'!$B$48:$B$49,MATCH('All Variations'!J28,'NTS 03-G + (4 Port IRIG)'!$M$48:$M$49,0)),", ",INDEX('NTS 03-G + (4 Port IRIG)'!$B$52:$B$53,MATCH('All Variations'!K28,'NTS 03-G + (4 Port IRIG)'!$N$52:$N$53,0)),", ",INDEX('NTS 03-G + (4 Port IRIG)'!$B$56:$B$57,MATCH('All Variations'!N28,'NTS 03-G + (4 Port IRIG)'!$Q$56:$Q$57,0)),", ",INDEX('NTS 03-G + (4 Port IRIG)'!$B$60:$B$61,MATCH('All Variations'!O28,'NTS 03-G + (4 Port IRIG)'!$R$60:$R$61,0)))</f>
        <v>NTS 03-G GNSS (GPS/ GLONASS) Referenced Clock (4 Port + IRIG), Temperature Compensated Oscillator (TCXO), 20-75 Vdc, N/A, Security Settings Diabled (By Request), ST Fibre, ST Fibre, ST Fibre, BNC</v>
      </c>
    </row>
    <row r="29" spans="1:16" x14ac:dyDescent="0.25">
      <c r="A29" s="9" t="s">
        <v>125</v>
      </c>
      <c r="B29" s="9" t="str">
        <f t="shared" si="0"/>
        <v>F5-O29A-FF-EXPFB</v>
      </c>
      <c r="C29" s="9" t="s">
        <v>107</v>
      </c>
      <c r="D29" s="9" t="s">
        <v>1</v>
      </c>
      <c r="E29" s="9" t="s">
        <v>111</v>
      </c>
      <c r="F29" s="9">
        <v>2</v>
      </c>
      <c r="G29" s="9">
        <v>9</v>
      </c>
      <c r="H29" s="9" t="s">
        <v>51</v>
      </c>
      <c r="I29" s="9" t="s">
        <v>1</v>
      </c>
      <c r="J29" s="9" t="s">
        <v>3</v>
      </c>
      <c r="K29" s="9" t="s">
        <v>3</v>
      </c>
      <c r="L29" s="9" t="s">
        <v>1</v>
      </c>
      <c r="M29" s="9" t="s">
        <v>113</v>
      </c>
      <c r="N29" s="9" t="s">
        <v>3</v>
      </c>
      <c r="O29" s="9" t="s">
        <v>52</v>
      </c>
      <c r="P29" s="9" t="str">
        <f>_xlfn.CONCAT(INDEX('NTS 03-G + (4 Port IRIG)'!$B$3:$B$4,MATCH(C29,'NTS 03-G + (4 Port IRIG)'!$F$3:$F$4,0)),", ",INDEX('NTS 03-G + (4 Port IRIG)'!$B$7:$B$9,MATCH('All Variations'!E29,'NTS 03-G + (4 Port IRIG)'!$H$7:$H$9,0)),", ",INDEX('NTS 03-G + (4 Port IRIG)'!$D$12:$D$14,MATCH('All Variations'!F29,'NTS 03-G + (4 Port IRIG)'!$I$12:$I$14,0)),", ",INDEX('NTS 03-G + (4 Port IRIG)'!$D$17:$D$20,MATCH('All Variations'!G29,'NTS 03-G + (4 Port IRIG)'!$J$17:$J$20,0)),", ", INDEX('NTS 03-G + (4 Port IRIG)'!$B$44:$B$45,MATCH('All Variations'!H29,'NTS 03-G + (4 Port IRIG)'!$K$44:$K$45,0)),", ",INDEX('NTS 03-G + (4 Port IRIG)'!$B$48:$B$49,MATCH('All Variations'!J29,'NTS 03-G + (4 Port IRIG)'!$M$48:$M$49,0)),", ",INDEX('NTS 03-G + (4 Port IRIG)'!$B$52:$B$53,MATCH('All Variations'!K29,'NTS 03-G + (4 Port IRIG)'!$N$52:$N$53,0)),", ",INDEX('NTS 03-G + (4 Port IRIG)'!$B$56:$B$57,MATCH('All Variations'!N29,'NTS 03-G + (4 Port IRIG)'!$Q$56:$Q$57,0)),", ",INDEX('NTS 03-G + (4 Port IRIG)'!$B$60:$B$61,MATCH('All Variations'!O29,'NTS 03-G + (4 Port IRIG)'!$R$60:$R$61,0)))</f>
        <v>NTS 03-G GNSS (GPS/ GLONASS) Referenced Clock (4 Port + IRIG), Oven compensated oscillator (OCXO), 20-75 Vdc, N/A, Security Settings Diabled (By Request), ST Fibre, ST Fibre, ST Fibre, BNC</v>
      </c>
    </row>
    <row r="30" spans="1:16" x14ac:dyDescent="0.25">
      <c r="A30" s="9" t="s">
        <v>125</v>
      </c>
      <c r="B30" s="9" t="str">
        <f t="shared" si="0"/>
        <v>F5-R29A-FF-EXPFB</v>
      </c>
      <c r="C30" s="9" t="s">
        <v>107</v>
      </c>
      <c r="D30" s="9" t="s">
        <v>1</v>
      </c>
      <c r="E30" s="9" t="s">
        <v>112</v>
      </c>
      <c r="F30" s="9">
        <v>2</v>
      </c>
      <c r="G30" s="9">
        <v>9</v>
      </c>
      <c r="H30" s="9" t="s">
        <v>51</v>
      </c>
      <c r="I30" s="9" t="s">
        <v>1</v>
      </c>
      <c r="J30" s="9" t="s">
        <v>3</v>
      </c>
      <c r="K30" s="9" t="s">
        <v>3</v>
      </c>
      <c r="L30" s="9" t="s">
        <v>1</v>
      </c>
      <c r="M30" s="9" t="s">
        <v>113</v>
      </c>
      <c r="N30" s="9" t="s">
        <v>3</v>
      </c>
      <c r="O30" s="9" t="s">
        <v>52</v>
      </c>
      <c r="P30" s="9" t="str">
        <f>_xlfn.CONCAT(INDEX('NTS 03-G + (4 Port IRIG)'!$B$3:$B$4,MATCH(C30,'NTS 03-G + (4 Port IRIG)'!$F$3:$F$4,0)),", ",INDEX('NTS 03-G + (4 Port IRIG)'!$B$7:$B$9,MATCH('All Variations'!E30,'NTS 03-G + (4 Port IRIG)'!$H$7:$H$9,0)),", ",INDEX('NTS 03-G + (4 Port IRIG)'!$D$12:$D$14,MATCH('All Variations'!F30,'NTS 03-G + (4 Port IRIG)'!$I$12:$I$14,0)),", ",INDEX('NTS 03-G + (4 Port IRIG)'!$D$17:$D$20,MATCH('All Variations'!G30,'NTS 03-G + (4 Port IRIG)'!$J$17:$J$20,0)),", ", INDEX('NTS 03-G + (4 Port IRIG)'!$B$44:$B$45,MATCH('All Variations'!H30,'NTS 03-G + (4 Port IRIG)'!$K$44:$K$45,0)),", ",INDEX('NTS 03-G + (4 Port IRIG)'!$B$48:$B$49,MATCH('All Variations'!J30,'NTS 03-G + (4 Port IRIG)'!$M$48:$M$49,0)),", ",INDEX('NTS 03-G + (4 Port IRIG)'!$B$52:$B$53,MATCH('All Variations'!K30,'NTS 03-G + (4 Port IRIG)'!$N$52:$N$53,0)),", ",INDEX('NTS 03-G + (4 Port IRIG)'!$B$56:$B$57,MATCH('All Variations'!N30,'NTS 03-G + (4 Port IRIG)'!$Q$56:$Q$57,0)),", ",INDEX('NTS 03-G + (4 Port IRIG)'!$B$60:$B$61,MATCH('All Variations'!O30,'NTS 03-G + (4 Port IRIG)'!$R$60:$R$61,0)))</f>
        <v>NTS 03-G GNSS (GPS/ GLONASS) Referenced Clock (4 Port + IRIG), Rubidium oscillator (RB), 20-75 Vdc, N/A, Security Settings Diabled (By Request), ST Fibre, ST Fibre, ST Fibre, BNC</v>
      </c>
    </row>
    <row r="31" spans="1:16" x14ac:dyDescent="0.25">
      <c r="A31" s="9" t="s">
        <v>125</v>
      </c>
      <c r="B31" s="9" t="str">
        <f t="shared" si="0"/>
        <v>F5-T39A-FF-EXPFB</v>
      </c>
      <c r="C31" s="9" t="s">
        <v>107</v>
      </c>
      <c r="D31" s="9" t="s">
        <v>1</v>
      </c>
      <c r="E31" s="9" t="s">
        <v>2</v>
      </c>
      <c r="F31" s="9">
        <v>3</v>
      </c>
      <c r="G31" s="9">
        <v>9</v>
      </c>
      <c r="H31" s="9" t="s">
        <v>51</v>
      </c>
      <c r="I31" s="9" t="s">
        <v>1</v>
      </c>
      <c r="J31" s="9" t="s">
        <v>3</v>
      </c>
      <c r="K31" s="9" t="s">
        <v>3</v>
      </c>
      <c r="L31" s="9" t="s">
        <v>1</v>
      </c>
      <c r="M31" s="9" t="s">
        <v>113</v>
      </c>
      <c r="N31" s="9" t="s">
        <v>3</v>
      </c>
      <c r="O31" s="9" t="s">
        <v>52</v>
      </c>
      <c r="P31" s="9" t="str">
        <f>_xlfn.CONCAT(INDEX('NTS 03-G + (4 Port IRIG)'!$B$3:$B$4,MATCH(C31,'NTS 03-G + (4 Port IRIG)'!$F$3:$F$4,0)),", ",INDEX('NTS 03-G + (4 Port IRIG)'!$B$7:$B$9,MATCH('All Variations'!E31,'NTS 03-G + (4 Port IRIG)'!$H$7:$H$9,0)),", ",INDEX('NTS 03-G + (4 Port IRIG)'!$D$12:$D$14,MATCH('All Variations'!F31,'NTS 03-G + (4 Port IRIG)'!$I$12:$I$14,0)),", ",INDEX('NTS 03-G + (4 Port IRIG)'!$D$17:$D$20,MATCH('All Variations'!G31,'NTS 03-G + (4 Port IRIG)'!$J$17:$J$20,0)),", ", INDEX('NTS 03-G + (4 Port IRIG)'!$B$44:$B$45,MATCH('All Variations'!H31,'NTS 03-G + (4 Port IRIG)'!$K$44:$K$45,0)),", ",INDEX('NTS 03-G + (4 Port IRIG)'!$B$48:$B$49,MATCH('All Variations'!J31,'NTS 03-G + (4 Port IRIG)'!$M$48:$M$49,0)),", ",INDEX('NTS 03-G + (4 Port IRIG)'!$B$52:$B$53,MATCH('All Variations'!K31,'NTS 03-G + (4 Port IRIG)'!$N$52:$N$53,0)),", ",INDEX('NTS 03-G + (4 Port IRIG)'!$B$56:$B$57,MATCH('All Variations'!N31,'NTS 03-G + (4 Port IRIG)'!$Q$56:$Q$57,0)),", ",INDEX('NTS 03-G + (4 Port IRIG)'!$B$60:$B$61,MATCH('All Variations'!O31,'NTS 03-G + (4 Port IRIG)'!$R$60:$R$61,0)))</f>
        <v>NTS 03-G GNSS (GPS/ GLONASS) Referenced Clock (4 Port + IRIG), Temperature Compensated Oscillator (TCXO), 90-300 Vdc, N/A, Security Settings Diabled (By Request), ST Fibre, ST Fibre, ST Fibre, BNC</v>
      </c>
    </row>
    <row r="32" spans="1:16" x14ac:dyDescent="0.25">
      <c r="A32" s="9" t="s">
        <v>125</v>
      </c>
      <c r="B32" s="9" t="str">
        <f t="shared" si="0"/>
        <v>F5-O39A-FF-EXPFB</v>
      </c>
      <c r="C32" s="9" t="s">
        <v>107</v>
      </c>
      <c r="D32" s="9" t="s">
        <v>1</v>
      </c>
      <c r="E32" s="9" t="s">
        <v>111</v>
      </c>
      <c r="F32" s="9">
        <v>3</v>
      </c>
      <c r="G32" s="9">
        <v>9</v>
      </c>
      <c r="H32" s="9" t="s">
        <v>51</v>
      </c>
      <c r="I32" s="9" t="s">
        <v>1</v>
      </c>
      <c r="J32" s="9" t="s">
        <v>3</v>
      </c>
      <c r="K32" s="9" t="s">
        <v>3</v>
      </c>
      <c r="L32" s="9" t="s">
        <v>1</v>
      </c>
      <c r="M32" s="9" t="s">
        <v>113</v>
      </c>
      <c r="N32" s="9" t="s">
        <v>3</v>
      </c>
      <c r="O32" s="9" t="s">
        <v>52</v>
      </c>
      <c r="P32" s="9" t="str">
        <f>_xlfn.CONCAT(INDEX('NTS 03-G + (4 Port IRIG)'!$B$3:$B$4,MATCH(C32,'NTS 03-G + (4 Port IRIG)'!$F$3:$F$4,0)),", ",INDEX('NTS 03-G + (4 Port IRIG)'!$B$7:$B$9,MATCH('All Variations'!E32,'NTS 03-G + (4 Port IRIG)'!$H$7:$H$9,0)),", ",INDEX('NTS 03-G + (4 Port IRIG)'!$D$12:$D$14,MATCH('All Variations'!F32,'NTS 03-G + (4 Port IRIG)'!$I$12:$I$14,0)),", ",INDEX('NTS 03-G + (4 Port IRIG)'!$D$17:$D$20,MATCH('All Variations'!G32,'NTS 03-G + (4 Port IRIG)'!$J$17:$J$20,0)),", ", INDEX('NTS 03-G + (4 Port IRIG)'!$B$44:$B$45,MATCH('All Variations'!H32,'NTS 03-G + (4 Port IRIG)'!$K$44:$K$45,0)),", ",INDEX('NTS 03-G + (4 Port IRIG)'!$B$48:$B$49,MATCH('All Variations'!J32,'NTS 03-G + (4 Port IRIG)'!$M$48:$M$49,0)),", ",INDEX('NTS 03-G + (4 Port IRIG)'!$B$52:$B$53,MATCH('All Variations'!K32,'NTS 03-G + (4 Port IRIG)'!$N$52:$N$53,0)),", ",INDEX('NTS 03-G + (4 Port IRIG)'!$B$56:$B$57,MATCH('All Variations'!N32,'NTS 03-G + (4 Port IRIG)'!$Q$56:$Q$57,0)),", ",INDEX('NTS 03-G + (4 Port IRIG)'!$B$60:$B$61,MATCH('All Variations'!O32,'NTS 03-G + (4 Port IRIG)'!$R$60:$R$61,0)))</f>
        <v>NTS 03-G GNSS (GPS/ GLONASS) Referenced Clock (4 Port + IRIG), Oven compensated oscillator (OCXO), 90-300 Vdc, N/A, Security Settings Diabled (By Request), ST Fibre, ST Fibre, ST Fibre, BNC</v>
      </c>
    </row>
    <row r="33" spans="1:16" x14ac:dyDescent="0.25">
      <c r="A33" s="9" t="s">
        <v>125</v>
      </c>
      <c r="B33" s="9" t="str">
        <f t="shared" si="0"/>
        <v>F5-R39A-FF-EXPFB</v>
      </c>
      <c r="C33" s="9" t="s">
        <v>107</v>
      </c>
      <c r="D33" s="9" t="s">
        <v>1</v>
      </c>
      <c r="E33" s="9" t="s">
        <v>112</v>
      </c>
      <c r="F33" s="9">
        <v>3</v>
      </c>
      <c r="G33" s="9">
        <v>9</v>
      </c>
      <c r="H33" s="9" t="s">
        <v>51</v>
      </c>
      <c r="I33" s="9" t="s">
        <v>1</v>
      </c>
      <c r="J33" s="9" t="s">
        <v>3</v>
      </c>
      <c r="K33" s="9" t="s">
        <v>3</v>
      </c>
      <c r="L33" s="9" t="s">
        <v>1</v>
      </c>
      <c r="M33" s="9" t="s">
        <v>113</v>
      </c>
      <c r="N33" s="9" t="s">
        <v>3</v>
      </c>
      <c r="O33" s="9" t="s">
        <v>52</v>
      </c>
      <c r="P33" s="9" t="str">
        <f>_xlfn.CONCAT(INDEX('NTS 03-G + (4 Port IRIG)'!$B$3:$B$4,MATCH(C33,'NTS 03-G + (4 Port IRIG)'!$F$3:$F$4,0)),", ",INDEX('NTS 03-G + (4 Port IRIG)'!$B$7:$B$9,MATCH('All Variations'!E33,'NTS 03-G + (4 Port IRIG)'!$H$7:$H$9,0)),", ",INDEX('NTS 03-G + (4 Port IRIG)'!$D$12:$D$14,MATCH('All Variations'!F33,'NTS 03-G + (4 Port IRIG)'!$I$12:$I$14,0)),", ",INDEX('NTS 03-G + (4 Port IRIG)'!$D$17:$D$20,MATCH('All Variations'!G33,'NTS 03-G + (4 Port IRIG)'!$J$17:$J$20,0)),", ", INDEX('NTS 03-G + (4 Port IRIG)'!$B$44:$B$45,MATCH('All Variations'!H33,'NTS 03-G + (4 Port IRIG)'!$K$44:$K$45,0)),", ",INDEX('NTS 03-G + (4 Port IRIG)'!$B$48:$B$49,MATCH('All Variations'!J33,'NTS 03-G + (4 Port IRIG)'!$M$48:$M$49,0)),", ",INDEX('NTS 03-G + (4 Port IRIG)'!$B$52:$B$53,MATCH('All Variations'!K33,'NTS 03-G + (4 Port IRIG)'!$N$52:$N$53,0)),", ",INDEX('NTS 03-G + (4 Port IRIG)'!$B$56:$B$57,MATCH('All Variations'!N33,'NTS 03-G + (4 Port IRIG)'!$Q$56:$Q$57,0)),", ",INDEX('NTS 03-G + (4 Port IRIG)'!$B$60:$B$61,MATCH('All Variations'!O33,'NTS 03-G + (4 Port IRIG)'!$R$60:$R$61,0)))</f>
        <v>NTS 03-G GNSS (GPS/ GLONASS) Referenced Clock (4 Port + IRIG), Rubidium oscillator (RB), 90-300 Vdc, N/A, Security Settings Diabled (By Request), ST Fibre, ST Fibre, ST Fibre, BNC</v>
      </c>
    </row>
    <row r="34" spans="1:16" x14ac:dyDescent="0.25">
      <c r="A34" s="9" t="s">
        <v>125</v>
      </c>
      <c r="B34" s="9" t="str">
        <f t="shared" si="0"/>
        <v>F5-T49A-FF-EXPFB</v>
      </c>
      <c r="C34" s="9" t="s">
        <v>107</v>
      </c>
      <c r="D34" s="9" t="s">
        <v>1</v>
      </c>
      <c r="E34" s="9" t="s">
        <v>2</v>
      </c>
      <c r="F34" s="9">
        <v>4</v>
      </c>
      <c r="G34" s="9">
        <v>9</v>
      </c>
      <c r="H34" s="9" t="s">
        <v>51</v>
      </c>
      <c r="I34" s="9" t="s">
        <v>1</v>
      </c>
      <c r="J34" s="9" t="s">
        <v>3</v>
      </c>
      <c r="K34" s="9" t="s">
        <v>3</v>
      </c>
      <c r="L34" s="9" t="s">
        <v>1</v>
      </c>
      <c r="M34" s="9" t="s">
        <v>113</v>
      </c>
      <c r="N34" s="9" t="s">
        <v>3</v>
      </c>
      <c r="O34" s="9" t="s">
        <v>52</v>
      </c>
      <c r="P34" s="9" t="str">
        <f>_xlfn.CONCAT(INDEX('NTS 03-G + (4 Port IRIG)'!$B$3:$B$4,MATCH(C34,'NTS 03-G + (4 Port IRIG)'!$F$3:$F$4,0)),", ",INDEX('NTS 03-G + (4 Port IRIG)'!$B$7:$B$9,MATCH('All Variations'!E34,'NTS 03-G + (4 Port IRIG)'!$H$7:$H$9,0)),", ",INDEX('NTS 03-G + (4 Port IRIG)'!$D$12:$D$14,MATCH('All Variations'!F34,'NTS 03-G + (4 Port IRIG)'!$I$12:$I$14,0)),", ",INDEX('NTS 03-G + (4 Port IRIG)'!$D$17:$D$20,MATCH('All Variations'!G34,'NTS 03-G + (4 Port IRIG)'!$J$17:$J$20,0)),", ", INDEX('NTS 03-G + (4 Port IRIG)'!$B$44:$B$45,MATCH('All Variations'!H34,'NTS 03-G + (4 Port IRIG)'!$K$44:$K$45,0)),", ",INDEX('NTS 03-G + (4 Port IRIG)'!$B$48:$B$49,MATCH('All Variations'!J34,'NTS 03-G + (4 Port IRIG)'!$M$48:$M$49,0)),", ",INDEX('NTS 03-G + (4 Port IRIG)'!$B$52:$B$53,MATCH('All Variations'!K34,'NTS 03-G + (4 Port IRIG)'!$N$52:$N$53,0)),", ",INDEX('NTS 03-G + (4 Port IRIG)'!$B$56:$B$57,MATCH('All Variations'!N34,'NTS 03-G + (4 Port IRIG)'!$Q$56:$Q$57,0)),", ",INDEX('NTS 03-G + (4 Port IRIG)'!$B$60:$B$61,MATCH('All Variations'!O34,'NTS 03-G + (4 Port IRIG)'!$R$60:$R$61,0)))</f>
        <v>NTS 03-G GNSS (GPS/ GLONASS) Referenced Clock (4 Port + IRIG), Temperature Compensated Oscillator (TCXO), 85-265 Vac / 90-300 Vdc, N/A, Security Settings Diabled (By Request), ST Fibre, ST Fibre, ST Fibre, BNC</v>
      </c>
    </row>
    <row r="35" spans="1:16" x14ac:dyDescent="0.25">
      <c r="A35" s="9" t="s">
        <v>125</v>
      </c>
      <c r="B35" s="9" t="str">
        <f t="shared" si="0"/>
        <v>F5-O49A-FF-EXPFB</v>
      </c>
      <c r="C35" s="9" t="s">
        <v>107</v>
      </c>
      <c r="D35" s="9" t="s">
        <v>1</v>
      </c>
      <c r="E35" s="9" t="s">
        <v>111</v>
      </c>
      <c r="F35" s="9">
        <v>4</v>
      </c>
      <c r="G35" s="9">
        <v>9</v>
      </c>
      <c r="H35" s="9" t="s">
        <v>51</v>
      </c>
      <c r="I35" s="9" t="s">
        <v>1</v>
      </c>
      <c r="J35" s="9" t="s">
        <v>3</v>
      </c>
      <c r="K35" s="9" t="s">
        <v>3</v>
      </c>
      <c r="L35" s="9" t="s">
        <v>1</v>
      </c>
      <c r="M35" s="9" t="s">
        <v>113</v>
      </c>
      <c r="N35" s="9" t="s">
        <v>3</v>
      </c>
      <c r="O35" s="9" t="s">
        <v>52</v>
      </c>
      <c r="P35" s="9" t="str">
        <f>_xlfn.CONCAT(INDEX('NTS 03-G + (4 Port IRIG)'!$B$3:$B$4,MATCH(C35,'NTS 03-G + (4 Port IRIG)'!$F$3:$F$4,0)),", ",INDEX('NTS 03-G + (4 Port IRIG)'!$B$7:$B$9,MATCH('All Variations'!E35,'NTS 03-G + (4 Port IRIG)'!$H$7:$H$9,0)),", ",INDEX('NTS 03-G + (4 Port IRIG)'!$D$12:$D$14,MATCH('All Variations'!F35,'NTS 03-G + (4 Port IRIG)'!$I$12:$I$14,0)),", ",INDEX('NTS 03-G + (4 Port IRIG)'!$D$17:$D$20,MATCH('All Variations'!G35,'NTS 03-G + (4 Port IRIG)'!$J$17:$J$20,0)),", ", INDEX('NTS 03-G + (4 Port IRIG)'!$B$44:$B$45,MATCH('All Variations'!H35,'NTS 03-G + (4 Port IRIG)'!$K$44:$K$45,0)),", ",INDEX('NTS 03-G + (4 Port IRIG)'!$B$48:$B$49,MATCH('All Variations'!J35,'NTS 03-G + (4 Port IRIG)'!$M$48:$M$49,0)),", ",INDEX('NTS 03-G + (4 Port IRIG)'!$B$52:$B$53,MATCH('All Variations'!K35,'NTS 03-G + (4 Port IRIG)'!$N$52:$N$53,0)),", ",INDEX('NTS 03-G + (4 Port IRIG)'!$B$56:$B$57,MATCH('All Variations'!N35,'NTS 03-G + (4 Port IRIG)'!$Q$56:$Q$57,0)),", ",INDEX('NTS 03-G + (4 Port IRIG)'!$B$60:$B$61,MATCH('All Variations'!O35,'NTS 03-G + (4 Port IRIG)'!$R$60:$R$61,0)))</f>
        <v>NTS 03-G GNSS (GPS/ GLONASS) Referenced Clock (4 Port + IRIG), Oven compensated oscillator (OCXO), 85-265 Vac / 90-300 Vdc, N/A, Security Settings Diabled (By Request), ST Fibre, ST Fibre, ST Fibre, BNC</v>
      </c>
    </row>
    <row r="36" spans="1:16" x14ac:dyDescent="0.25">
      <c r="A36" s="9" t="s">
        <v>125</v>
      </c>
      <c r="B36" s="9" t="str">
        <f t="shared" si="0"/>
        <v>F5-R49A-FF-EXPFB</v>
      </c>
      <c r="C36" s="9" t="s">
        <v>107</v>
      </c>
      <c r="D36" s="9" t="s">
        <v>1</v>
      </c>
      <c r="E36" s="9" t="s">
        <v>112</v>
      </c>
      <c r="F36" s="9">
        <v>4</v>
      </c>
      <c r="G36" s="9">
        <v>9</v>
      </c>
      <c r="H36" s="9" t="s">
        <v>51</v>
      </c>
      <c r="I36" s="9" t="s">
        <v>1</v>
      </c>
      <c r="J36" s="9" t="s">
        <v>3</v>
      </c>
      <c r="K36" s="9" t="s">
        <v>3</v>
      </c>
      <c r="L36" s="9" t="s">
        <v>1</v>
      </c>
      <c r="M36" s="9" t="s">
        <v>113</v>
      </c>
      <c r="N36" s="9" t="s">
        <v>3</v>
      </c>
      <c r="O36" s="9" t="s">
        <v>52</v>
      </c>
      <c r="P36" s="9" t="str">
        <f>_xlfn.CONCAT(INDEX('NTS 03-G + (4 Port IRIG)'!$B$3:$B$4,MATCH(C36,'NTS 03-G + (4 Port IRIG)'!$F$3:$F$4,0)),", ",INDEX('NTS 03-G + (4 Port IRIG)'!$B$7:$B$9,MATCH('All Variations'!E36,'NTS 03-G + (4 Port IRIG)'!$H$7:$H$9,0)),", ",INDEX('NTS 03-G + (4 Port IRIG)'!$D$12:$D$14,MATCH('All Variations'!F36,'NTS 03-G + (4 Port IRIG)'!$I$12:$I$14,0)),", ",INDEX('NTS 03-G + (4 Port IRIG)'!$D$17:$D$20,MATCH('All Variations'!G36,'NTS 03-G + (4 Port IRIG)'!$J$17:$J$20,0)),", ", INDEX('NTS 03-G + (4 Port IRIG)'!$B$44:$B$45,MATCH('All Variations'!H36,'NTS 03-G + (4 Port IRIG)'!$K$44:$K$45,0)),", ",INDEX('NTS 03-G + (4 Port IRIG)'!$B$48:$B$49,MATCH('All Variations'!J36,'NTS 03-G + (4 Port IRIG)'!$M$48:$M$49,0)),", ",INDEX('NTS 03-G + (4 Port IRIG)'!$B$52:$B$53,MATCH('All Variations'!K36,'NTS 03-G + (4 Port IRIG)'!$N$52:$N$53,0)),", ",INDEX('NTS 03-G + (4 Port IRIG)'!$B$56:$B$57,MATCH('All Variations'!N36,'NTS 03-G + (4 Port IRIG)'!$Q$56:$Q$57,0)),", ",INDEX('NTS 03-G + (4 Port IRIG)'!$B$60:$B$61,MATCH('All Variations'!O36,'NTS 03-G + (4 Port IRIG)'!$R$60:$R$61,0)))</f>
        <v>NTS 03-G GNSS (GPS/ GLONASS) Referenced Clock (4 Port + IRIG), Rubidium oscillator (RB), 85-265 Vac / 90-300 Vdc, N/A, Security Settings Diabled (By Request), ST Fibre, ST Fibre, ST Fibre, BNC</v>
      </c>
    </row>
    <row r="37" spans="1:16" x14ac:dyDescent="0.25">
      <c r="A37" s="9" t="s">
        <v>125</v>
      </c>
      <c r="B37" s="9" t="str">
        <f t="shared" ref="B37:B72" si="1">_xlfn.CONCAT(C37:O37)</f>
        <v>F5-T22B-FF-EXPFB</v>
      </c>
      <c r="C37" s="9" t="s">
        <v>107</v>
      </c>
      <c r="D37" s="9" t="s">
        <v>1</v>
      </c>
      <c r="E37" s="9" t="s">
        <v>2</v>
      </c>
      <c r="F37" s="9">
        <v>2</v>
      </c>
      <c r="G37" s="9">
        <v>2</v>
      </c>
      <c r="H37" s="9" t="s">
        <v>52</v>
      </c>
      <c r="I37" s="9" t="s">
        <v>1</v>
      </c>
      <c r="J37" s="9" t="s">
        <v>3</v>
      </c>
      <c r="K37" s="9" t="s">
        <v>3</v>
      </c>
      <c r="L37" s="9" t="s">
        <v>1</v>
      </c>
      <c r="M37" s="9" t="s">
        <v>113</v>
      </c>
      <c r="N37" s="9" t="s">
        <v>3</v>
      </c>
      <c r="O37" s="9" t="s">
        <v>52</v>
      </c>
      <c r="P37" s="9" t="str">
        <f>_xlfn.CONCAT(INDEX('NTS 03-G + (4 Port IRIG)'!$B$3:$B$4,MATCH(C37,'NTS 03-G + (4 Port IRIG)'!$F$3:$F$4,0)),", ",INDEX('NTS 03-G + (4 Port IRIG)'!$B$7:$B$9,MATCH('All Variations'!E37,'NTS 03-G + (4 Port IRIG)'!$H$7:$H$9,0)),", ",INDEX('NTS 03-G + (4 Port IRIG)'!$D$12:$D$14,MATCH('All Variations'!F37,'NTS 03-G + (4 Port IRIG)'!$I$12:$I$14,0)),", ",INDEX('NTS 03-G + (4 Port IRIG)'!$D$17:$D$20,MATCH('All Variations'!G37,'NTS 03-G + (4 Port IRIG)'!$J$17:$J$20,0)),", ", INDEX('NTS 03-G + (4 Port IRIG)'!$B$44:$B$45,MATCH('All Variations'!H37,'NTS 03-G + (4 Port IRIG)'!$K$44:$K$45,0)),", ",INDEX('NTS 03-G + (4 Port IRIG)'!$B$48:$B$49,MATCH('All Variations'!J37,'NTS 03-G + (4 Port IRIG)'!$M$48:$M$49,0)),", ",INDEX('NTS 03-G + (4 Port IRIG)'!$B$52:$B$53,MATCH('All Variations'!K37,'NTS 03-G + (4 Port IRIG)'!$N$52:$N$53,0)),", ",INDEX('NTS 03-G + (4 Port IRIG)'!$B$56:$B$57,MATCH('All Variations'!N37,'NTS 03-G + (4 Port IRIG)'!$Q$56:$Q$57,0)),", ",INDEX('NTS 03-G + (4 Port IRIG)'!$B$60:$B$61,MATCH('All Variations'!O37,'NTS 03-G + (4 Port IRIG)'!$R$60:$R$61,0)))</f>
        <v>NTS 03-G GNSS (GPS/ GLONASS) Referenced Clock (4 Port + IRIG), Temperature Compensated Oscillator (TCXO), 20-75 Vdc, 20 -75 Vdc, Security Settings Enabled (By Default), ST Fibre, ST Fibre, ST Fibre, BNC</v>
      </c>
    </row>
    <row r="38" spans="1:16" x14ac:dyDescent="0.25">
      <c r="A38" s="9" t="s">
        <v>125</v>
      </c>
      <c r="B38" s="9" t="str">
        <f t="shared" si="1"/>
        <v>F5-O22B-FF-EXPFB</v>
      </c>
      <c r="C38" s="9" t="s">
        <v>107</v>
      </c>
      <c r="D38" s="9" t="s">
        <v>1</v>
      </c>
      <c r="E38" s="9" t="s">
        <v>111</v>
      </c>
      <c r="F38" s="9">
        <v>2</v>
      </c>
      <c r="G38" s="9">
        <v>2</v>
      </c>
      <c r="H38" s="9" t="s">
        <v>52</v>
      </c>
      <c r="I38" s="9" t="s">
        <v>1</v>
      </c>
      <c r="J38" s="9" t="s">
        <v>3</v>
      </c>
      <c r="K38" s="9" t="s">
        <v>3</v>
      </c>
      <c r="L38" s="9" t="s">
        <v>1</v>
      </c>
      <c r="M38" s="9" t="s">
        <v>113</v>
      </c>
      <c r="N38" s="9" t="s">
        <v>3</v>
      </c>
      <c r="O38" s="9" t="s">
        <v>52</v>
      </c>
      <c r="P38" s="9" t="str">
        <f>_xlfn.CONCAT(INDEX('NTS 03-G + (4 Port IRIG)'!$B$3:$B$4,MATCH(C38,'NTS 03-G + (4 Port IRIG)'!$F$3:$F$4,0)),", ",INDEX('NTS 03-G + (4 Port IRIG)'!$B$7:$B$9,MATCH('All Variations'!E38,'NTS 03-G + (4 Port IRIG)'!$H$7:$H$9,0)),", ",INDEX('NTS 03-G + (4 Port IRIG)'!$D$12:$D$14,MATCH('All Variations'!F38,'NTS 03-G + (4 Port IRIG)'!$I$12:$I$14,0)),", ",INDEX('NTS 03-G + (4 Port IRIG)'!$D$17:$D$20,MATCH('All Variations'!G38,'NTS 03-G + (4 Port IRIG)'!$J$17:$J$20,0)),", ", INDEX('NTS 03-G + (4 Port IRIG)'!$B$44:$B$45,MATCH('All Variations'!H38,'NTS 03-G + (4 Port IRIG)'!$K$44:$K$45,0)),", ",INDEX('NTS 03-G + (4 Port IRIG)'!$B$48:$B$49,MATCH('All Variations'!J38,'NTS 03-G + (4 Port IRIG)'!$M$48:$M$49,0)),", ",INDEX('NTS 03-G + (4 Port IRIG)'!$B$52:$B$53,MATCH('All Variations'!K38,'NTS 03-G + (4 Port IRIG)'!$N$52:$N$53,0)),", ",INDEX('NTS 03-G + (4 Port IRIG)'!$B$56:$B$57,MATCH('All Variations'!N38,'NTS 03-G + (4 Port IRIG)'!$Q$56:$Q$57,0)),", ",INDEX('NTS 03-G + (4 Port IRIG)'!$B$60:$B$61,MATCH('All Variations'!O38,'NTS 03-G + (4 Port IRIG)'!$R$60:$R$61,0)))</f>
        <v>NTS 03-G GNSS (GPS/ GLONASS) Referenced Clock (4 Port + IRIG), Oven compensated oscillator (OCXO), 20-75 Vdc, 20 -75 Vdc, Security Settings Enabled (By Default), ST Fibre, ST Fibre, ST Fibre, BNC</v>
      </c>
    </row>
    <row r="39" spans="1:16" x14ac:dyDescent="0.25">
      <c r="A39" s="9" t="s">
        <v>125</v>
      </c>
      <c r="B39" s="9" t="str">
        <f t="shared" si="1"/>
        <v>F5-R22B-FF-EXPFB</v>
      </c>
      <c r="C39" s="9" t="s">
        <v>107</v>
      </c>
      <c r="D39" s="9" t="s">
        <v>1</v>
      </c>
      <c r="E39" s="9" t="s">
        <v>112</v>
      </c>
      <c r="F39" s="9">
        <v>2</v>
      </c>
      <c r="G39" s="9">
        <v>2</v>
      </c>
      <c r="H39" s="9" t="s">
        <v>52</v>
      </c>
      <c r="I39" s="9" t="s">
        <v>1</v>
      </c>
      <c r="J39" s="9" t="s">
        <v>3</v>
      </c>
      <c r="K39" s="9" t="s">
        <v>3</v>
      </c>
      <c r="L39" s="9" t="s">
        <v>1</v>
      </c>
      <c r="M39" s="9" t="s">
        <v>113</v>
      </c>
      <c r="N39" s="9" t="s">
        <v>3</v>
      </c>
      <c r="O39" s="9" t="s">
        <v>52</v>
      </c>
      <c r="P39" s="9" t="str">
        <f>_xlfn.CONCAT(INDEX('NTS 03-G + (4 Port IRIG)'!$B$3:$B$4,MATCH(C39,'NTS 03-G + (4 Port IRIG)'!$F$3:$F$4,0)),", ",INDEX('NTS 03-G + (4 Port IRIG)'!$B$7:$B$9,MATCH('All Variations'!E39,'NTS 03-G + (4 Port IRIG)'!$H$7:$H$9,0)),", ",INDEX('NTS 03-G + (4 Port IRIG)'!$D$12:$D$14,MATCH('All Variations'!F39,'NTS 03-G + (4 Port IRIG)'!$I$12:$I$14,0)),", ",INDEX('NTS 03-G + (4 Port IRIG)'!$D$17:$D$20,MATCH('All Variations'!G39,'NTS 03-G + (4 Port IRIG)'!$J$17:$J$20,0)),", ", INDEX('NTS 03-G + (4 Port IRIG)'!$B$44:$B$45,MATCH('All Variations'!H39,'NTS 03-G + (4 Port IRIG)'!$K$44:$K$45,0)),", ",INDEX('NTS 03-G + (4 Port IRIG)'!$B$48:$B$49,MATCH('All Variations'!J39,'NTS 03-G + (4 Port IRIG)'!$M$48:$M$49,0)),", ",INDEX('NTS 03-G + (4 Port IRIG)'!$B$52:$B$53,MATCH('All Variations'!K39,'NTS 03-G + (4 Port IRIG)'!$N$52:$N$53,0)),", ",INDEX('NTS 03-G + (4 Port IRIG)'!$B$56:$B$57,MATCH('All Variations'!N39,'NTS 03-G + (4 Port IRIG)'!$Q$56:$Q$57,0)),", ",INDEX('NTS 03-G + (4 Port IRIG)'!$B$60:$B$61,MATCH('All Variations'!O39,'NTS 03-G + (4 Port IRIG)'!$R$60:$R$61,0)))</f>
        <v>NTS 03-G GNSS (GPS/ GLONASS) Referenced Clock (4 Port + IRIG), Rubidium oscillator (RB), 20-75 Vdc, 20 -75 Vdc, Security Settings Enabled (By Default), ST Fibre, ST Fibre, ST Fibre, BNC</v>
      </c>
    </row>
    <row r="40" spans="1:16" x14ac:dyDescent="0.25">
      <c r="A40" s="9" t="s">
        <v>125</v>
      </c>
      <c r="B40" s="9" t="str">
        <f t="shared" si="1"/>
        <v>F5-T32B-FF-EXPFB</v>
      </c>
      <c r="C40" s="9" t="s">
        <v>107</v>
      </c>
      <c r="D40" s="9" t="s">
        <v>1</v>
      </c>
      <c r="E40" s="9" t="s">
        <v>2</v>
      </c>
      <c r="F40" s="9">
        <v>3</v>
      </c>
      <c r="G40" s="9">
        <v>2</v>
      </c>
      <c r="H40" s="9" t="s">
        <v>52</v>
      </c>
      <c r="I40" s="9" t="s">
        <v>1</v>
      </c>
      <c r="J40" s="9" t="s">
        <v>3</v>
      </c>
      <c r="K40" s="9" t="s">
        <v>3</v>
      </c>
      <c r="L40" s="9" t="s">
        <v>1</v>
      </c>
      <c r="M40" s="9" t="s">
        <v>113</v>
      </c>
      <c r="N40" s="9" t="s">
        <v>3</v>
      </c>
      <c r="O40" s="9" t="s">
        <v>52</v>
      </c>
      <c r="P40" s="9" t="str">
        <f>_xlfn.CONCAT(INDEX('NTS 03-G + (4 Port IRIG)'!$B$3:$B$4,MATCH(C40,'NTS 03-G + (4 Port IRIG)'!$F$3:$F$4,0)),", ",INDEX('NTS 03-G + (4 Port IRIG)'!$B$7:$B$9,MATCH('All Variations'!E40,'NTS 03-G + (4 Port IRIG)'!$H$7:$H$9,0)),", ",INDEX('NTS 03-G + (4 Port IRIG)'!$D$12:$D$14,MATCH('All Variations'!F40,'NTS 03-G + (4 Port IRIG)'!$I$12:$I$14,0)),", ",INDEX('NTS 03-G + (4 Port IRIG)'!$D$17:$D$20,MATCH('All Variations'!G40,'NTS 03-G + (4 Port IRIG)'!$J$17:$J$20,0)),", ", INDEX('NTS 03-G + (4 Port IRIG)'!$B$44:$B$45,MATCH('All Variations'!H40,'NTS 03-G + (4 Port IRIG)'!$K$44:$K$45,0)),", ",INDEX('NTS 03-G + (4 Port IRIG)'!$B$48:$B$49,MATCH('All Variations'!J40,'NTS 03-G + (4 Port IRIG)'!$M$48:$M$49,0)),", ",INDEX('NTS 03-G + (4 Port IRIG)'!$B$52:$B$53,MATCH('All Variations'!K40,'NTS 03-G + (4 Port IRIG)'!$N$52:$N$53,0)),", ",INDEX('NTS 03-G + (4 Port IRIG)'!$B$56:$B$57,MATCH('All Variations'!N40,'NTS 03-G + (4 Port IRIG)'!$Q$56:$Q$57,0)),", ",INDEX('NTS 03-G + (4 Port IRIG)'!$B$60:$B$61,MATCH('All Variations'!O40,'NTS 03-G + (4 Port IRIG)'!$R$60:$R$61,0)))</f>
        <v>NTS 03-G GNSS (GPS/ GLONASS) Referenced Clock (4 Port + IRIG), Temperature Compensated Oscillator (TCXO), 90-300 Vdc, 20 -75 Vdc, Security Settings Enabled (By Default), ST Fibre, ST Fibre, ST Fibre, BNC</v>
      </c>
    </row>
    <row r="41" spans="1:16" x14ac:dyDescent="0.25">
      <c r="A41" s="9" t="s">
        <v>125</v>
      </c>
      <c r="B41" s="9" t="str">
        <f t="shared" si="1"/>
        <v>F5-O32B-FF-EXPFB</v>
      </c>
      <c r="C41" s="9" t="s">
        <v>107</v>
      </c>
      <c r="D41" s="9" t="s">
        <v>1</v>
      </c>
      <c r="E41" s="9" t="s">
        <v>111</v>
      </c>
      <c r="F41" s="9">
        <v>3</v>
      </c>
      <c r="G41" s="9">
        <v>2</v>
      </c>
      <c r="H41" s="9" t="s">
        <v>52</v>
      </c>
      <c r="I41" s="9" t="s">
        <v>1</v>
      </c>
      <c r="J41" s="9" t="s">
        <v>3</v>
      </c>
      <c r="K41" s="9" t="s">
        <v>3</v>
      </c>
      <c r="L41" s="9" t="s">
        <v>1</v>
      </c>
      <c r="M41" s="9" t="s">
        <v>113</v>
      </c>
      <c r="N41" s="9" t="s">
        <v>3</v>
      </c>
      <c r="O41" s="9" t="s">
        <v>52</v>
      </c>
      <c r="P41" s="9" t="str">
        <f>_xlfn.CONCAT(INDEX('NTS 03-G + (4 Port IRIG)'!$B$3:$B$4,MATCH(C41,'NTS 03-G + (4 Port IRIG)'!$F$3:$F$4,0)),", ",INDEX('NTS 03-G + (4 Port IRIG)'!$B$7:$B$9,MATCH('All Variations'!E41,'NTS 03-G + (4 Port IRIG)'!$H$7:$H$9,0)),", ",INDEX('NTS 03-G + (4 Port IRIG)'!$D$12:$D$14,MATCH('All Variations'!F41,'NTS 03-G + (4 Port IRIG)'!$I$12:$I$14,0)),", ",INDEX('NTS 03-G + (4 Port IRIG)'!$D$17:$D$20,MATCH('All Variations'!G41,'NTS 03-G + (4 Port IRIG)'!$J$17:$J$20,0)),", ", INDEX('NTS 03-G + (4 Port IRIG)'!$B$44:$B$45,MATCH('All Variations'!H41,'NTS 03-G + (4 Port IRIG)'!$K$44:$K$45,0)),", ",INDEX('NTS 03-G + (4 Port IRIG)'!$B$48:$B$49,MATCH('All Variations'!J41,'NTS 03-G + (4 Port IRIG)'!$M$48:$M$49,0)),", ",INDEX('NTS 03-G + (4 Port IRIG)'!$B$52:$B$53,MATCH('All Variations'!K41,'NTS 03-G + (4 Port IRIG)'!$N$52:$N$53,0)),", ",INDEX('NTS 03-G + (4 Port IRIG)'!$B$56:$B$57,MATCH('All Variations'!N41,'NTS 03-G + (4 Port IRIG)'!$Q$56:$Q$57,0)),", ",INDEX('NTS 03-G + (4 Port IRIG)'!$B$60:$B$61,MATCH('All Variations'!O41,'NTS 03-G + (4 Port IRIG)'!$R$60:$R$61,0)))</f>
        <v>NTS 03-G GNSS (GPS/ GLONASS) Referenced Clock (4 Port + IRIG), Oven compensated oscillator (OCXO), 90-300 Vdc, 20 -75 Vdc, Security Settings Enabled (By Default), ST Fibre, ST Fibre, ST Fibre, BNC</v>
      </c>
    </row>
    <row r="42" spans="1:16" x14ac:dyDescent="0.25">
      <c r="A42" s="9" t="s">
        <v>125</v>
      </c>
      <c r="B42" s="9" t="str">
        <f t="shared" si="1"/>
        <v>F5-R32B-FF-EXPFB</v>
      </c>
      <c r="C42" s="9" t="s">
        <v>107</v>
      </c>
      <c r="D42" s="9" t="s">
        <v>1</v>
      </c>
      <c r="E42" s="9" t="s">
        <v>112</v>
      </c>
      <c r="F42" s="9">
        <v>3</v>
      </c>
      <c r="G42" s="9">
        <v>2</v>
      </c>
      <c r="H42" s="9" t="s">
        <v>52</v>
      </c>
      <c r="I42" s="9" t="s">
        <v>1</v>
      </c>
      <c r="J42" s="9" t="s">
        <v>3</v>
      </c>
      <c r="K42" s="9" t="s">
        <v>3</v>
      </c>
      <c r="L42" s="9" t="s">
        <v>1</v>
      </c>
      <c r="M42" s="9" t="s">
        <v>113</v>
      </c>
      <c r="N42" s="9" t="s">
        <v>3</v>
      </c>
      <c r="O42" s="9" t="s">
        <v>52</v>
      </c>
      <c r="P42" s="9" t="str">
        <f>_xlfn.CONCAT(INDEX('NTS 03-G + (4 Port IRIG)'!$B$3:$B$4,MATCH(C42,'NTS 03-G + (4 Port IRIG)'!$F$3:$F$4,0)),", ",INDEX('NTS 03-G + (4 Port IRIG)'!$B$7:$B$9,MATCH('All Variations'!E42,'NTS 03-G + (4 Port IRIG)'!$H$7:$H$9,0)),", ",INDEX('NTS 03-G + (4 Port IRIG)'!$D$12:$D$14,MATCH('All Variations'!F42,'NTS 03-G + (4 Port IRIG)'!$I$12:$I$14,0)),", ",INDEX('NTS 03-G + (4 Port IRIG)'!$D$17:$D$20,MATCH('All Variations'!G42,'NTS 03-G + (4 Port IRIG)'!$J$17:$J$20,0)),", ", INDEX('NTS 03-G + (4 Port IRIG)'!$B$44:$B$45,MATCH('All Variations'!H42,'NTS 03-G + (4 Port IRIG)'!$K$44:$K$45,0)),", ",INDEX('NTS 03-G + (4 Port IRIG)'!$B$48:$B$49,MATCH('All Variations'!J42,'NTS 03-G + (4 Port IRIG)'!$M$48:$M$49,0)),", ",INDEX('NTS 03-G + (4 Port IRIG)'!$B$52:$B$53,MATCH('All Variations'!K42,'NTS 03-G + (4 Port IRIG)'!$N$52:$N$53,0)),", ",INDEX('NTS 03-G + (4 Port IRIG)'!$B$56:$B$57,MATCH('All Variations'!N42,'NTS 03-G + (4 Port IRIG)'!$Q$56:$Q$57,0)),", ",INDEX('NTS 03-G + (4 Port IRIG)'!$B$60:$B$61,MATCH('All Variations'!O42,'NTS 03-G + (4 Port IRIG)'!$R$60:$R$61,0)))</f>
        <v>NTS 03-G GNSS (GPS/ GLONASS) Referenced Clock (4 Port + IRIG), Rubidium oscillator (RB), 90-300 Vdc, 20 -75 Vdc, Security Settings Enabled (By Default), ST Fibre, ST Fibre, ST Fibre, BNC</v>
      </c>
    </row>
    <row r="43" spans="1:16" x14ac:dyDescent="0.25">
      <c r="A43" s="9" t="s">
        <v>125</v>
      </c>
      <c r="B43" s="9" t="str">
        <f t="shared" si="1"/>
        <v>F5-T42B-FF-EXPFB</v>
      </c>
      <c r="C43" s="9" t="s">
        <v>107</v>
      </c>
      <c r="D43" s="9" t="s">
        <v>1</v>
      </c>
      <c r="E43" s="9" t="s">
        <v>2</v>
      </c>
      <c r="F43" s="9">
        <v>4</v>
      </c>
      <c r="G43" s="9">
        <v>2</v>
      </c>
      <c r="H43" s="9" t="s">
        <v>52</v>
      </c>
      <c r="I43" s="9" t="s">
        <v>1</v>
      </c>
      <c r="J43" s="9" t="s">
        <v>3</v>
      </c>
      <c r="K43" s="9" t="s">
        <v>3</v>
      </c>
      <c r="L43" s="9" t="s">
        <v>1</v>
      </c>
      <c r="M43" s="9" t="s">
        <v>113</v>
      </c>
      <c r="N43" s="9" t="s">
        <v>3</v>
      </c>
      <c r="O43" s="9" t="s">
        <v>52</v>
      </c>
      <c r="P43" s="9" t="str">
        <f>_xlfn.CONCAT(INDEX('NTS 03-G + (4 Port IRIG)'!$B$3:$B$4,MATCH(C43,'NTS 03-G + (4 Port IRIG)'!$F$3:$F$4,0)),", ",INDEX('NTS 03-G + (4 Port IRIG)'!$B$7:$B$9,MATCH('All Variations'!E43,'NTS 03-G + (4 Port IRIG)'!$H$7:$H$9,0)),", ",INDEX('NTS 03-G + (4 Port IRIG)'!$D$12:$D$14,MATCH('All Variations'!F43,'NTS 03-G + (4 Port IRIG)'!$I$12:$I$14,0)),", ",INDEX('NTS 03-G + (4 Port IRIG)'!$D$17:$D$20,MATCH('All Variations'!G43,'NTS 03-G + (4 Port IRIG)'!$J$17:$J$20,0)),", ", INDEX('NTS 03-G + (4 Port IRIG)'!$B$44:$B$45,MATCH('All Variations'!H43,'NTS 03-G + (4 Port IRIG)'!$K$44:$K$45,0)),", ",INDEX('NTS 03-G + (4 Port IRIG)'!$B$48:$B$49,MATCH('All Variations'!J43,'NTS 03-G + (4 Port IRIG)'!$M$48:$M$49,0)),", ",INDEX('NTS 03-G + (4 Port IRIG)'!$B$52:$B$53,MATCH('All Variations'!K43,'NTS 03-G + (4 Port IRIG)'!$N$52:$N$53,0)),", ",INDEX('NTS 03-G + (4 Port IRIG)'!$B$56:$B$57,MATCH('All Variations'!N43,'NTS 03-G + (4 Port IRIG)'!$Q$56:$Q$57,0)),", ",INDEX('NTS 03-G + (4 Port IRIG)'!$B$60:$B$61,MATCH('All Variations'!O43,'NTS 03-G + (4 Port IRIG)'!$R$60:$R$61,0)))</f>
        <v>NTS 03-G GNSS (GPS/ GLONASS) Referenced Clock (4 Port + IRIG), Temperature Compensated Oscillator (TCXO), 85-265 Vac / 90-300 Vdc, 20 -75 Vdc, Security Settings Enabled (By Default), ST Fibre, ST Fibre, ST Fibre, BNC</v>
      </c>
    </row>
    <row r="44" spans="1:16" x14ac:dyDescent="0.25">
      <c r="A44" s="9" t="s">
        <v>125</v>
      </c>
      <c r="B44" s="9" t="str">
        <f t="shared" si="1"/>
        <v>F5-O42B-FF-EXPFB</v>
      </c>
      <c r="C44" s="9" t="s">
        <v>107</v>
      </c>
      <c r="D44" s="9" t="s">
        <v>1</v>
      </c>
      <c r="E44" s="9" t="s">
        <v>111</v>
      </c>
      <c r="F44" s="9">
        <v>4</v>
      </c>
      <c r="G44" s="9">
        <v>2</v>
      </c>
      <c r="H44" s="9" t="s">
        <v>52</v>
      </c>
      <c r="I44" s="9" t="s">
        <v>1</v>
      </c>
      <c r="J44" s="9" t="s">
        <v>3</v>
      </c>
      <c r="K44" s="9" t="s">
        <v>3</v>
      </c>
      <c r="L44" s="9" t="s">
        <v>1</v>
      </c>
      <c r="M44" s="9" t="s">
        <v>113</v>
      </c>
      <c r="N44" s="9" t="s">
        <v>3</v>
      </c>
      <c r="O44" s="9" t="s">
        <v>52</v>
      </c>
      <c r="P44" s="9" t="str">
        <f>_xlfn.CONCAT(INDEX('NTS 03-G + (4 Port IRIG)'!$B$3:$B$4,MATCH(C44,'NTS 03-G + (4 Port IRIG)'!$F$3:$F$4,0)),", ",INDEX('NTS 03-G + (4 Port IRIG)'!$B$7:$B$9,MATCH('All Variations'!E44,'NTS 03-G + (4 Port IRIG)'!$H$7:$H$9,0)),", ",INDEX('NTS 03-G + (4 Port IRIG)'!$D$12:$D$14,MATCH('All Variations'!F44,'NTS 03-G + (4 Port IRIG)'!$I$12:$I$14,0)),", ",INDEX('NTS 03-G + (4 Port IRIG)'!$D$17:$D$20,MATCH('All Variations'!G44,'NTS 03-G + (4 Port IRIG)'!$J$17:$J$20,0)),", ", INDEX('NTS 03-G + (4 Port IRIG)'!$B$44:$B$45,MATCH('All Variations'!H44,'NTS 03-G + (4 Port IRIG)'!$K$44:$K$45,0)),", ",INDEX('NTS 03-G + (4 Port IRIG)'!$B$48:$B$49,MATCH('All Variations'!J44,'NTS 03-G + (4 Port IRIG)'!$M$48:$M$49,0)),", ",INDEX('NTS 03-G + (4 Port IRIG)'!$B$52:$B$53,MATCH('All Variations'!K44,'NTS 03-G + (4 Port IRIG)'!$N$52:$N$53,0)),", ",INDEX('NTS 03-G + (4 Port IRIG)'!$B$56:$B$57,MATCH('All Variations'!N44,'NTS 03-G + (4 Port IRIG)'!$Q$56:$Q$57,0)),", ",INDEX('NTS 03-G + (4 Port IRIG)'!$B$60:$B$61,MATCH('All Variations'!O44,'NTS 03-G + (4 Port IRIG)'!$R$60:$R$61,0)))</f>
        <v>NTS 03-G GNSS (GPS/ GLONASS) Referenced Clock (4 Port + IRIG), Oven compensated oscillator (OCXO), 85-265 Vac / 90-300 Vdc, 20 -75 Vdc, Security Settings Enabled (By Default), ST Fibre, ST Fibre, ST Fibre, BNC</v>
      </c>
    </row>
    <row r="45" spans="1:16" x14ac:dyDescent="0.25">
      <c r="A45" s="9" t="s">
        <v>125</v>
      </c>
      <c r="B45" s="9" t="str">
        <f t="shared" si="1"/>
        <v>F5-R42B-FF-EXPFB</v>
      </c>
      <c r="C45" s="9" t="s">
        <v>107</v>
      </c>
      <c r="D45" s="9" t="s">
        <v>1</v>
      </c>
      <c r="E45" s="9" t="s">
        <v>112</v>
      </c>
      <c r="F45" s="9">
        <v>4</v>
      </c>
      <c r="G45" s="9">
        <v>2</v>
      </c>
      <c r="H45" s="9" t="s">
        <v>52</v>
      </c>
      <c r="I45" s="9" t="s">
        <v>1</v>
      </c>
      <c r="J45" s="9" t="s">
        <v>3</v>
      </c>
      <c r="K45" s="9" t="s">
        <v>3</v>
      </c>
      <c r="L45" s="9" t="s">
        <v>1</v>
      </c>
      <c r="M45" s="9" t="s">
        <v>113</v>
      </c>
      <c r="N45" s="9" t="s">
        <v>3</v>
      </c>
      <c r="O45" s="9" t="s">
        <v>52</v>
      </c>
      <c r="P45" s="9" t="str">
        <f>_xlfn.CONCAT(INDEX('NTS 03-G + (4 Port IRIG)'!$B$3:$B$4,MATCH(C45,'NTS 03-G + (4 Port IRIG)'!$F$3:$F$4,0)),", ",INDEX('NTS 03-G + (4 Port IRIG)'!$B$7:$B$9,MATCH('All Variations'!E45,'NTS 03-G + (4 Port IRIG)'!$H$7:$H$9,0)),", ",INDEX('NTS 03-G + (4 Port IRIG)'!$D$12:$D$14,MATCH('All Variations'!F45,'NTS 03-G + (4 Port IRIG)'!$I$12:$I$14,0)),", ",INDEX('NTS 03-G + (4 Port IRIG)'!$D$17:$D$20,MATCH('All Variations'!G45,'NTS 03-G + (4 Port IRIG)'!$J$17:$J$20,0)),", ", INDEX('NTS 03-G + (4 Port IRIG)'!$B$44:$B$45,MATCH('All Variations'!H45,'NTS 03-G + (4 Port IRIG)'!$K$44:$K$45,0)),", ",INDEX('NTS 03-G + (4 Port IRIG)'!$B$48:$B$49,MATCH('All Variations'!J45,'NTS 03-G + (4 Port IRIG)'!$M$48:$M$49,0)),", ",INDEX('NTS 03-G + (4 Port IRIG)'!$B$52:$B$53,MATCH('All Variations'!K45,'NTS 03-G + (4 Port IRIG)'!$N$52:$N$53,0)),", ",INDEX('NTS 03-G + (4 Port IRIG)'!$B$56:$B$57,MATCH('All Variations'!N45,'NTS 03-G + (4 Port IRIG)'!$Q$56:$Q$57,0)),", ",INDEX('NTS 03-G + (4 Port IRIG)'!$B$60:$B$61,MATCH('All Variations'!O45,'NTS 03-G + (4 Port IRIG)'!$R$60:$R$61,0)))</f>
        <v>NTS 03-G GNSS (GPS/ GLONASS) Referenced Clock (4 Port + IRIG), Rubidium oscillator (RB), 85-265 Vac / 90-300 Vdc, 20 -75 Vdc, Security Settings Enabled (By Default), ST Fibre, ST Fibre, ST Fibre, BNC</v>
      </c>
    </row>
    <row r="46" spans="1:16" x14ac:dyDescent="0.25">
      <c r="A46" s="9" t="s">
        <v>125</v>
      </c>
      <c r="B46" s="9" t="str">
        <f t="shared" si="1"/>
        <v>F5-T23B-FF-EXPFB</v>
      </c>
      <c r="C46" s="9" t="s">
        <v>107</v>
      </c>
      <c r="D46" s="9" t="s">
        <v>1</v>
      </c>
      <c r="E46" s="9" t="s">
        <v>2</v>
      </c>
      <c r="F46" s="9">
        <v>2</v>
      </c>
      <c r="G46" s="9">
        <v>3</v>
      </c>
      <c r="H46" s="9" t="s">
        <v>52</v>
      </c>
      <c r="I46" s="9" t="s">
        <v>1</v>
      </c>
      <c r="J46" s="9" t="s">
        <v>3</v>
      </c>
      <c r="K46" s="9" t="s">
        <v>3</v>
      </c>
      <c r="L46" s="9" t="s">
        <v>1</v>
      </c>
      <c r="M46" s="9" t="s">
        <v>113</v>
      </c>
      <c r="N46" s="9" t="s">
        <v>3</v>
      </c>
      <c r="O46" s="9" t="s">
        <v>52</v>
      </c>
      <c r="P46" s="9" t="str">
        <f>_xlfn.CONCAT(INDEX('NTS 03-G + (4 Port IRIG)'!$B$3:$B$4,MATCH(C46,'NTS 03-G + (4 Port IRIG)'!$F$3:$F$4,0)),", ",INDEX('NTS 03-G + (4 Port IRIG)'!$B$7:$B$9,MATCH('All Variations'!E46,'NTS 03-G + (4 Port IRIG)'!$H$7:$H$9,0)),", ",INDEX('NTS 03-G + (4 Port IRIG)'!$D$12:$D$14,MATCH('All Variations'!F46,'NTS 03-G + (4 Port IRIG)'!$I$12:$I$14,0)),", ",INDEX('NTS 03-G + (4 Port IRIG)'!$D$17:$D$20,MATCH('All Variations'!G46,'NTS 03-G + (4 Port IRIG)'!$J$17:$J$20,0)),", ", INDEX('NTS 03-G + (4 Port IRIG)'!$B$44:$B$45,MATCH('All Variations'!H46,'NTS 03-G + (4 Port IRIG)'!$K$44:$K$45,0)),", ",INDEX('NTS 03-G + (4 Port IRIG)'!$B$48:$B$49,MATCH('All Variations'!J46,'NTS 03-G + (4 Port IRIG)'!$M$48:$M$49,0)),", ",INDEX('NTS 03-G + (4 Port IRIG)'!$B$52:$B$53,MATCH('All Variations'!K46,'NTS 03-G + (4 Port IRIG)'!$N$52:$N$53,0)),", ",INDEX('NTS 03-G + (4 Port IRIG)'!$B$56:$B$57,MATCH('All Variations'!N46,'NTS 03-G + (4 Port IRIG)'!$Q$56:$Q$57,0)),", ",INDEX('NTS 03-G + (4 Port IRIG)'!$B$60:$B$61,MATCH('All Variations'!O46,'NTS 03-G + (4 Port IRIG)'!$R$60:$R$61,0)))</f>
        <v>NTS 03-G GNSS (GPS/ GLONASS) Referenced Clock (4 Port + IRIG), Temperature Compensated Oscillator (TCXO), 20-75 Vdc, 90 -300 Vdc, Security Settings Enabled (By Default), ST Fibre, ST Fibre, ST Fibre, BNC</v>
      </c>
    </row>
    <row r="47" spans="1:16" x14ac:dyDescent="0.25">
      <c r="A47" s="9" t="s">
        <v>125</v>
      </c>
      <c r="B47" s="9" t="str">
        <f t="shared" si="1"/>
        <v>F5-O23B-FF-EXPFB</v>
      </c>
      <c r="C47" s="9" t="s">
        <v>107</v>
      </c>
      <c r="D47" s="9" t="s">
        <v>1</v>
      </c>
      <c r="E47" s="9" t="s">
        <v>111</v>
      </c>
      <c r="F47" s="9">
        <v>2</v>
      </c>
      <c r="G47" s="9">
        <v>3</v>
      </c>
      <c r="H47" s="9" t="s">
        <v>52</v>
      </c>
      <c r="I47" s="9" t="s">
        <v>1</v>
      </c>
      <c r="J47" s="9" t="s">
        <v>3</v>
      </c>
      <c r="K47" s="9" t="s">
        <v>3</v>
      </c>
      <c r="L47" s="9" t="s">
        <v>1</v>
      </c>
      <c r="M47" s="9" t="s">
        <v>113</v>
      </c>
      <c r="N47" s="9" t="s">
        <v>3</v>
      </c>
      <c r="O47" s="9" t="s">
        <v>52</v>
      </c>
      <c r="P47" s="9" t="str">
        <f>_xlfn.CONCAT(INDEX('NTS 03-G + (4 Port IRIG)'!$B$3:$B$4,MATCH(C47,'NTS 03-G + (4 Port IRIG)'!$F$3:$F$4,0)),", ",INDEX('NTS 03-G + (4 Port IRIG)'!$B$7:$B$9,MATCH('All Variations'!E47,'NTS 03-G + (4 Port IRIG)'!$H$7:$H$9,0)),", ",INDEX('NTS 03-G + (4 Port IRIG)'!$D$12:$D$14,MATCH('All Variations'!F47,'NTS 03-G + (4 Port IRIG)'!$I$12:$I$14,0)),", ",INDEX('NTS 03-G + (4 Port IRIG)'!$D$17:$D$20,MATCH('All Variations'!G47,'NTS 03-G + (4 Port IRIG)'!$J$17:$J$20,0)),", ", INDEX('NTS 03-G + (4 Port IRIG)'!$B$44:$B$45,MATCH('All Variations'!H47,'NTS 03-G + (4 Port IRIG)'!$K$44:$K$45,0)),", ",INDEX('NTS 03-G + (4 Port IRIG)'!$B$48:$B$49,MATCH('All Variations'!J47,'NTS 03-G + (4 Port IRIG)'!$M$48:$M$49,0)),", ",INDEX('NTS 03-G + (4 Port IRIG)'!$B$52:$B$53,MATCH('All Variations'!K47,'NTS 03-G + (4 Port IRIG)'!$N$52:$N$53,0)),", ",INDEX('NTS 03-G + (4 Port IRIG)'!$B$56:$B$57,MATCH('All Variations'!N47,'NTS 03-G + (4 Port IRIG)'!$Q$56:$Q$57,0)),", ",INDEX('NTS 03-G + (4 Port IRIG)'!$B$60:$B$61,MATCH('All Variations'!O47,'NTS 03-G + (4 Port IRIG)'!$R$60:$R$61,0)))</f>
        <v>NTS 03-G GNSS (GPS/ GLONASS) Referenced Clock (4 Port + IRIG), Oven compensated oscillator (OCXO), 20-75 Vdc, 90 -300 Vdc, Security Settings Enabled (By Default), ST Fibre, ST Fibre, ST Fibre, BNC</v>
      </c>
    </row>
    <row r="48" spans="1:16" x14ac:dyDescent="0.25">
      <c r="A48" s="9" t="s">
        <v>125</v>
      </c>
      <c r="B48" s="9" t="str">
        <f t="shared" si="1"/>
        <v>F5-R23B-FF-EXPFB</v>
      </c>
      <c r="C48" s="9" t="s">
        <v>107</v>
      </c>
      <c r="D48" s="9" t="s">
        <v>1</v>
      </c>
      <c r="E48" s="9" t="s">
        <v>112</v>
      </c>
      <c r="F48" s="9">
        <v>2</v>
      </c>
      <c r="G48" s="9">
        <v>3</v>
      </c>
      <c r="H48" s="9" t="s">
        <v>52</v>
      </c>
      <c r="I48" s="9" t="s">
        <v>1</v>
      </c>
      <c r="J48" s="9" t="s">
        <v>3</v>
      </c>
      <c r="K48" s="9" t="s">
        <v>3</v>
      </c>
      <c r="L48" s="9" t="s">
        <v>1</v>
      </c>
      <c r="M48" s="9" t="s">
        <v>113</v>
      </c>
      <c r="N48" s="9" t="s">
        <v>3</v>
      </c>
      <c r="O48" s="9" t="s">
        <v>52</v>
      </c>
      <c r="P48" s="9" t="str">
        <f>_xlfn.CONCAT(INDEX('NTS 03-G + (4 Port IRIG)'!$B$3:$B$4,MATCH(C48,'NTS 03-G + (4 Port IRIG)'!$F$3:$F$4,0)),", ",INDEX('NTS 03-G + (4 Port IRIG)'!$B$7:$B$9,MATCH('All Variations'!E48,'NTS 03-G + (4 Port IRIG)'!$H$7:$H$9,0)),", ",INDEX('NTS 03-G + (4 Port IRIG)'!$D$12:$D$14,MATCH('All Variations'!F48,'NTS 03-G + (4 Port IRIG)'!$I$12:$I$14,0)),", ",INDEX('NTS 03-G + (4 Port IRIG)'!$D$17:$D$20,MATCH('All Variations'!G48,'NTS 03-G + (4 Port IRIG)'!$J$17:$J$20,0)),", ", INDEX('NTS 03-G + (4 Port IRIG)'!$B$44:$B$45,MATCH('All Variations'!H48,'NTS 03-G + (4 Port IRIG)'!$K$44:$K$45,0)),", ",INDEX('NTS 03-G + (4 Port IRIG)'!$B$48:$B$49,MATCH('All Variations'!J48,'NTS 03-G + (4 Port IRIG)'!$M$48:$M$49,0)),", ",INDEX('NTS 03-G + (4 Port IRIG)'!$B$52:$B$53,MATCH('All Variations'!K48,'NTS 03-G + (4 Port IRIG)'!$N$52:$N$53,0)),", ",INDEX('NTS 03-G + (4 Port IRIG)'!$B$56:$B$57,MATCH('All Variations'!N48,'NTS 03-G + (4 Port IRIG)'!$Q$56:$Q$57,0)),", ",INDEX('NTS 03-G + (4 Port IRIG)'!$B$60:$B$61,MATCH('All Variations'!O48,'NTS 03-G + (4 Port IRIG)'!$R$60:$R$61,0)))</f>
        <v>NTS 03-G GNSS (GPS/ GLONASS) Referenced Clock (4 Port + IRIG), Rubidium oscillator (RB), 20-75 Vdc, 90 -300 Vdc, Security Settings Enabled (By Default), ST Fibre, ST Fibre, ST Fibre, BNC</v>
      </c>
    </row>
    <row r="49" spans="1:16" x14ac:dyDescent="0.25">
      <c r="A49" s="9" t="s">
        <v>125</v>
      </c>
      <c r="B49" s="9" t="str">
        <f t="shared" si="1"/>
        <v>F5-T33B-FF-EXPFB</v>
      </c>
      <c r="C49" s="9" t="s">
        <v>107</v>
      </c>
      <c r="D49" s="9" t="s">
        <v>1</v>
      </c>
      <c r="E49" s="9" t="s">
        <v>2</v>
      </c>
      <c r="F49" s="9">
        <v>3</v>
      </c>
      <c r="G49" s="9">
        <v>3</v>
      </c>
      <c r="H49" s="9" t="s">
        <v>52</v>
      </c>
      <c r="I49" s="9" t="s">
        <v>1</v>
      </c>
      <c r="J49" s="9" t="s">
        <v>3</v>
      </c>
      <c r="K49" s="9" t="s">
        <v>3</v>
      </c>
      <c r="L49" s="9" t="s">
        <v>1</v>
      </c>
      <c r="M49" s="9" t="s">
        <v>113</v>
      </c>
      <c r="N49" s="9" t="s">
        <v>3</v>
      </c>
      <c r="O49" s="9" t="s">
        <v>52</v>
      </c>
      <c r="P49" s="9" t="str">
        <f>_xlfn.CONCAT(INDEX('NTS 03-G + (4 Port IRIG)'!$B$3:$B$4,MATCH(C49,'NTS 03-G + (4 Port IRIG)'!$F$3:$F$4,0)),", ",INDEX('NTS 03-G + (4 Port IRIG)'!$B$7:$B$9,MATCH('All Variations'!E49,'NTS 03-G + (4 Port IRIG)'!$H$7:$H$9,0)),", ",INDEX('NTS 03-G + (4 Port IRIG)'!$D$12:$D$14,MATCH('All Variations'!F49,'NTS 03-G + (4 Port IRIG)'!$I$12:$I$14,0)),", ",INDEX('NTS 03-G + (4 Port IRIG)'!$D$17:$D$20,MATCH('All Variations'!G49,'NTS 03-G + (4 Port IRIG)'!$J$17:$J$20,0)),", ", INDEX('NTS 03-G + (4 Port IRIG)'!$B$44:$B$45,MATCH('All Variations'!H49,'NTS 03-G + (4 Port IRIG)'!$K$44:$K$45,0)),", ",INDEX('NTS 03-G + (4 Port IRIG)'!$B$48:$B$49,MATCH('All Variations'!J49,'NTS 03-G + (4 Port IRIG)'!$M$48:$M$49,0)),", ",INDEX('NTS 03-G + (4 Port IRIG)'!$B$52:$B$53,MATCH('All Variations'!K49,'NTS 03-G + (4 Port IRIG)'!$N$52:$N$53,0)),", ",INDEX('NTS 03-G + (4 Port IRIG)'!$B$56:$B$57,MATCH('All Variations'!N49,'NTS 03-G + (4 Port IRIG)'!$Q$56:$Q$57,0)),", ",INDEX('NTS 03-G + (4 Port IRIG)'!$B$60:$B$61,MATCH('All Variations'!O49,'NTS 03-G + (4 Port IRIG)'!$R$60:$R$61,0)))</f>
        <v>NTS 03-G GNSS (GPS/ GLONASS) Referenced Clock (4 Port + IRIG), Temperature Compensated Oscillator (TCXO), 90-300 Vdc, 90 -300 Vdc, Security Settings Enabled (By Default), ST Fibre, ST Fibre, ST Fibre, BNC</v>
      </c>
    </row>
    <row r="50" spans="1:16" x14ac:dyDescent="0.25">
      <c r="A50" s="9" t="s">
        <v>125</v>
      </c>
      <c r="B50" s="9" t="str">
        <f t="shared" si="1"/>
        <v>F5-O33B-FF-EXPFB</v>
      </c>
      <c r="C50" s="9" t="s">
        <v>107</v>
      </c>
      <c r="D50" s="9" t="s">
        <v>1</v>
      </c>
      <c r="E50" s="9" t="s">
        <v>111</v>
      </c>
      <c r="F50" s="9">
        <v>3</v>
      </c>
      <c r="G50" s="9">
        <v>3</v>
      </c>
      <c r="H50" s="9" t="s">
        <v>52</v>
      </c>
      <c r="I50" s="9" t="s">
        <v>1</v>
      </c>
      <c r="J50" s="9" t="s">
        <v>3</v>
      </c>
      <c r="K50" s="9" t="s">
        <v>3</v>
      </c>
      <c r="L50" s="9" t="s">
        <v>1</v>
      </c>
      <c r="M50" s="9" t="s">
        <v>113</v>
      </c>
      <c r="N50" s="9" t="s">
        <v>3</v>
      </c>
      <c r="O50" s="9" t="s">
        <v>52</v>
      </c>
      <c r="P50" s="9" t="str">
        <f>_xlfn.CONCAT(INDEX('NTS 03-G + (4 Port IRIG)'!$B$3:$B$4,MATCH(C50,'NTS 03-G + (4 Port IRIG)'!$F$3:$F$4,0)),", ",INDEX('NTS 03-G + (4 Port IRIG)'!$B$7:$B$9,MATCH('All Variations'!E50,'NTS 03-G + (4 Port IRIG)'!$H$7:$H$9,0)),", ",INDEX('NTS 03-G + (4 Port IRIG)'!$D$12:$D$14,MATCH('All Variations'!F50,'NTS 03-G + (4 Port IRIG)'!$I$12:$I$14,0)),", ",INDEX('NTS 03-G + (4 Port IRIG)'!$D$17:$D$20,MATCH('All Variations'!G50,'NTS 03-G + (4 Port IRIG)'!$J$17:$J$20,0)),", ", INDEX('NTS 03-G + (4 Port IRIG)'!$B$44:$B$45,MATCH('All Variations'!H50,'NTS 03-G + (4 Port IRIG)'!$K$44:$K$45,0)),", ",INDEX('NTS 03-G + (4 Port IRIG)'!$B$48:$B$49,MATCH('All Variations'!J50,'NTS 03-G + (4 Port IRIG)'!$M$48:$M$49,0)),", ",INDEX('NTS 03-G + (4 Port IRIG)'!$B$52:$B$53,MATCH('All Variations'!K50,'NTS 03-G + (4 Port IRIG)'!$N$52:$N$53,0)),", ",INDEX('NTS 03-G + (4 Port IRIG)'!$B$56:$B$57,MATCH('All Variations'!N50,'NTS 03-G + (4 Port IRIG)'!$Q$56:$Q$57,0)),", ",INDEX('NTS 03-G + (4 Port IRIG)'!$B$60:$B$61,MATCH('All Variations'!O50,'NTS 03-G + (4 Port IRIG)'!$R$60:$R$61,0)))</f>
        <v>NTS 03-G GNSS (GPS/ GLONASS) Referenced Clock (4 Port + IRIG), Oven compensated oscillator (OCXO), 90-300 Vdc, 90 -300 Vdc, Security Settings Enabled (By Default), ST Fibre, ST Fibre, ST Fibre, BNC</v>
      </c>
    </row>
    <row r="51" spans="1:16" x14ac:dyDescent="0.25">
      <c r="A51" s="9" t="s">
        <v>125</v>
      </c>
      <c r="B51" s="9" t="str">
        <f t="shared" si="1"/>
        <v>F5-R33B-FF-EXPFB</v>
      </c>
      <c r="C51" s="9" t="s">
        <v>107</v>
      </c>
      <c r="D51" s="9" t="s">
        <v>1</v>
      </c>
      <c r="E51" s="9" t="s">
        <v>112</v>
      </c>
      <c r="F51" s="9">
        <v>3</v>
      </c>
      <c r="G51" s="9">
        <v>3</v>
      </c>
      <c r="H51" s="9" t="s">
        <v>52</v>
      </c>
      <c r="I51" s="9" t="s">
        <v>1</v>
      </c>
      <c r="J51" s="9" t="s">
        <v>3</v>
      </c>
      <c r="K51" s="9" t="s">
        <v>3</v>
      </c>
      <c r="L51" s="9" t="s">
        <v>1</v>
      </c>
      <c r="M51" s="9" t="s">
        <v>113</v>
      </c>
      <c r="N51" s="9" t="s">
        <v>3</v>
      </c>
      <c r="O51" s="9" t="s">
        <v>52</v>
      </c>
      <c r="P51" s="9" t="str">
        <f>_xlfn.CONCAT(INDEX('NTS 03-G + (4 Port IRIG)'!$B$3:$B$4,MATCH(C51,'NTS 03-G + (4 Port IRIG)'!$F$3:$F$4,0)),", ",INDEX('NTS 03-G + (4 Port IRIG)'!$B$7:$B$9,MATCH('All Variations'!E51,'NTS 03-G + (4 Port IRIG)'!$H$7:$H$9,0)),", ",INDEX('NTS 03-G + (4 Port IRIG)'!$D$12:$D$14,MATCH('All Variations'!F51,'NTS 03-G + (4 Port IRIG)'!$I$12:$I$14,0)),", ",INDEX('NTS 03-G + (4 Port IRIG)'!$D$17:$D$20,MATCH('All Variations'!G51,'NTS 03-G + (4 Port IRIG)'!$J$17:$J$20,0)),", ", INDEX('NTS 03-G + (4 Port IRIG)'!$B$44:$B$45,MATCH('All Variations'!H51,'NTS 03-G + (4 Port IRIG)'!$K$44:$K$45,0)),", ",INDEX('NTS 03-G + (4 Port IRIG)'!$B$48:$B$49,MATCH('All Variations'!J51,'NTS 03-G + (4 Port IRIG)'!$M$48:$M$49,0)),", ",INDEX('NTS 03-G + (4 Port IRIG)'!$B$52:$B$53,MATCH('All Variations'!K51,'NTS 03-G + (4 Port IRIG)'!$N$52:$N$53,0)),", ",INDEX('NTS 03-G + (4 Port IRIG)'!$B$56:$B$57,MATCH('All Variations'!N51,'NTS 03-G + (4 Port IRIG)'!$Q$56:$Q$57,0)),", ",INDEX('NTS 03-G + (4 Port IRIG)'!$B$60:$B$61,MATCH('All Variations'!O51,'NTS 03-G + (4 Port IRIG)'!$R$60:$R$61,0)))</f>
        <v>NTS 03-G GNSS (GPS/ GLONASS) Referenced Clock (4 Port + IRIG), Rubidium oscillator (RB), 90-300 Vdc, 90 -300 Vdc, Security Settings Enabled (By Default), ST Fibre, ST Fibre, ST Fibre, BNC</v>
      </c>
    </row>
    <row r="52" spans="1:16" x14ac:dyDescent="0.25">
      <c r="A52" s="9" t="s">
        <v>125</v>
      </c>
      <c r="B52" s="9" t="str">
        <f t="shared" si="1"/>
        <v>F5-T43B-FF-EXPFB</v>
      </c>
      <c r="C52" s="9" t="s">
        <v>107</v>
      </c>
      <c r="D52" s="9" t="s">
        <v>1</v>
      </c>
      <c r="E52" s="9" t="s">
        <v>2</v>
      </c>
      <c r="F52" s="9">
        <v>4</v>
      </c>
      <c r="G52" s="9">
        <v>3</v>
      </c>
      <c r="H52" s="9" t="s">
        <v>52</v>
      </c>
      <c r="I52" s="9" t="s">
        <v>1</v>
      </c>
      <c r="J52" s="9" t="s">
        <v>3</v>
      </c>
      <c r="K52" s="9" t="s">
        <v>3</v>
      </c>
      <c r="L52" s="9" t="s">
        <v>1</v>
      </c>
      <c r="M52" s="9" t="s">
        <v>113</v>
      </c>
      <c r="N52" s="9" t="s">
        <v>3</v>
      </c>
      <c r="O52" s="9" t="s">
        <v>52</v>
      </c>
      <c r="P52" s="9" t="str">
        <f>_xlfn.CONCAT(INDEX('NTS 03-G + (4 Port IRIG)'!$B$3:$B$4,MATCH(C52,'NTS 03-G + (4 Port IRIG)'!$F$3:$F$4,0)),", ",INDEX('NTS 03-G + (4 Port IRIG)'!$B$7:$B$9,MATCH('All Variations'!E52,'NTS 03-G + (4 Port IRIG)'!$H$7:$H$9,0)),", ",INDEX('NTS 03-G + (4 Port IRIG)'!$D$12:$D$14,MATCH('All Variations'!F52,'NTS 03-G + (4 Port IRIG)'!$I$12:$I$14,0)),", ",INDEX('NTS 03-G + (4 Port IRIG)'!$D$17:$D$20,MATCH('All Variations'!G52,'NTS 03-G + (4 Port IRIG)'!$J$17:$J$20,0)),", ", INDEX('NTS 03-G + (4 Port IRIG)'!$B$44:$B$45,MATCH('All Variations'!H52,'NTS 03-G + (4 Port IRIG)'!$K$44:$K$45,0)),", ",INDEX('NTS 03-G + (4 Port IRIG)'!$B$48:$B$49,MATCH('All Variations'!J52,'NTS 03-G + (4 Port IRIG)'!$M$48:$M$49,0)),", ",INDEX('NTS 03-G + (4 Port IRIG)'!$B$52:$B$53,MATCH('All Variations'!K52,'NTS 03-G + (4 Port IRIG)'!$N$52:$N$53,0)),", ",INDEX('NTS 03-G + (4 Port IRIG)'!$B$56:$B$57,MATCH('All Variations'!N52,'NTS 03-G + (4 Port IRIG)'!$Q$56:$Q$57,0)),", ",INDEX('NTS 03-G + (4 Port IRIG)'!$B$60:$B$61,MATCH('All Variations'!O52,'NTS 03-G + (4 Port IRIG)'!$R$60:$R$61,0)))</f>
        <v>NTS 03-G GNSS (GPS/ GLONASS) Referenced Clock (4 Port + IRIG), Temperature Compensated Oscillator (TCXO), 85-265 Vac / 90-300 Vdc, 90 -300 Vdc, Security Settings Enabled (By Default), ST Fibre, ST Fibre, ST Fibre, BNC</v>
      </c>
    </row>
    <row r="53" spans="1:16" x14ac:dyDescent="0.25">
      <c r="A53" s="9" t="s">
        <v>125</v>
      </c>
      <c r="B53" s="9" t="str">
        <f t="shared" si="1"/>
        <v>F5-O43B-FF-EXPFB</v>
      </c>
      <c r="C53" s="9" t="s">
        <v>107</v>
      </c>
      <c r="D53" s="9" t="s">
        <v>1</v>
      </c>
      <c r="E53" s="9" t="s">
        <v>111</v>
      </c>
      <c r="F53" s="9">
        <v>4</v>
      </c>
      <c r="G53" s="9">
        <v>3</v>
      </c>
      <c r="H53" s="9" t="s">
        <v>52</v>
      </c>
      <c r="I53" s="9" t="s">
        <v>1</v>
      </c>
      <c r="J53" s="9" t="s">
        <v>3</v>
      </c>
      <c r="K53" s="9" t="s">
        <v>3</v>
      </c>
      <c r="L53" s="9" t="s">
        <v>1</v>
      </c>
      <c r="M53" s="9" t="s">
        <v>113</v>
      </c>
      <c r="N53" s="9" t="s">
        <v>3</v>
      </c>
      <c r="O53" s="9" t="s">
        <v>52</v>
      </c>
      <c r="P53" s="9" t="str">
        <f>_xlfn.CONCAT(INDEX('NTS 03-G + (4 Port IRIG)'!$B$3:$B$4,MATCH(C53,'NTS 03-G + (4 Port IRIG)'!$F$3:$F$4,0)),", ",INDEX('NTS 03-G + (4 Port IRIG)'!$B$7:$B$9,MATCH('All Variations'!E53,'NTS 03-G + (4 Port IRIG)'!$H$7:$H$9,0)),", ",INDEX('NTS 03-G + (4 Port IRIG)'!$D$12:$D$14,MATCH('All Variations'!F53,'NTS 03-G + (4 Port IRIG)'!$I$12:$I$14,0)),", ",INDEX('NTS 03-G + (4 Port IRIG)'!$D$17:$D$20,MATCH('All Variations'!G53,'NTS 03-G + (4 Port IRIG)'!$J$17:$J$20,0)),", ", INDEX('NTS 03-G + (4 Port IRIG)'!$B$44:$B$45,MATCH('All Variations'!H53,'NTS 03-G + (4 Port IRIG)'!$K$44:$K$45,0)),", ",INDEX('NTS 03-G + (4 Port IRIG)'!$B$48:$B$49,MATCH('All Variations'!J53,'NTS 03-G + (4 Port IRIG)'!$M$48:$M$49,0)),", ",INDEX('NTS 03-G + (4 Port IRIG)'!$B$52:$B$53,MATCH('All Variations'!K53,'NTS 03-G + (4 Port IRIG)'!$N$52:$N$53,0)),", ",INDEX('NTS 03-G + (4 Port IRIG)'!$B$56:$B$57,MATCH('All Variations'!N53,'NTS 03-G + (4 Port IRIG)'!$Q$56:$Q$57,0)),", ",INDEX('NTS 03-G + (4 Port IRIG)'!$B$60:$B$61,MATCH('All Variations'!O53,'NTS 03-G + (4 Port IRIG)'!$R$60:$R$61,0)))</f>
        <v>NTS 03-G GNSS (GPS/ GLONASS) Referenced Clock (4 Port + IRIG), Oven compensated oscillator (OCXO), 85-265 Vac / 90-300 Vdc, 90 -300 Vdc, Security Settings Enabled (By Default), ST Fibre, ST Fibre, ST Fibre, BNC</v>
      </c>
    </row>
    <row r="54" spans="1:16" x14ac:dyDescent="0.25">
      <c r="A54" s="9" t="s">
        <v>125</v>
      </c>
      <c r="B54" s="9" t="str">
        <f t="shared" si="1"/>
        <v>F5-R43B-FF-EXPFB</v>
      </c>
      <c r="C54" s="9" t="s">
        <v>107</v>
      </c>
      <c r="D54" s="9" t="s">
        <v>1</v>
      </c>
      <c r="E54" s="9" t="s">
        <v>112</v>
      </c>
      <c r="F54" s="9">
        <v>4</v>
      </c>
      <c r="G54" s="9">
        <v>3</v>
      </c>
      <c r="H54" s="9" t="s">
        <v>52</v>
      </c>
      <c r="I54" s="9" t="s">
        <v>1</v>
      </c>
      <c r="J54" s="9" t="s">
        <v>3</v>
      </c>
      <c r="K54" s="9" t="s">
        <v>3</v>
      </c>
      <c r="L54" s="9" t="s">
        <v>1</v>
      </c>
      <c r="M54" s="9" t="s">
        <v>113</v>
      </c>
      <c r="N54" s="9" t="s">
        <v>3</v>
      </c>
      <c r="O54" s="9" t="s">
        <v>52</v>
      </c>
      <c r="P54" s="9" t="str">
        <f>_xlfn.CONCAT(INDEX('NTS 03-G + (4 Port IRIG)'!$B$3:$B$4,MATCH(C54,'NTS 03-G + (4 Port IRIG)'!$F$3:$F$4,0)),", ",INDEX('NTS 03-G + (4 Port IRIG)'!$B$7:$B$9,MATCH('All Variations'!E54,'NTS 03-G + (4 Port IRIG)'!$H$7:$H$9,0)),", ",INDEX('NTS 03-G + (4 Port IRIG)'!$D$12:$D$14,MATCH('All Variations'!F54,'NTS 03-G + (4 Port IRIG)'!$I$12:$I$14,0)),", ",INDEX('NTS 03-G + (4 Port IRIG)'!$D$17:$D$20,MATCH('All Variations'!G54,'NTS 03-G + (4 Port IRIG)'!$J$17:$J$20,0)),", ", INDEX('NTS 03-G + (4 Port IRIG)'!$B$44:$B$45,MATCH('All Variations'!H54,'NTS 03-G + (4 Port IRIG)'!$K$44:$K$45,0)),", ",INDEX('NTS 03-G + (4 Port IRIG)'!$B$48:$B$49,MATCH('All Variations'!J54,'NTS 03-G + (4 Port IRIG)'!$M$48:$M$49,0)),", ",INDEX('NTS 03-G + (4 Port IRIG)'!$B$52:$B$53,MATCH('All Variations'!K54,'NTS 03-G + (4 Port IRIG)'!$N$52:$N$53,0)),", ",INDEX('NTS 03-G + (4 Port IRIG)'!$B$56:$B$57,MATCH('All Variations'!N54,'NTS 03-G + (4 Port IRIG)'!$Q$56:$Q$57,0)),", ",INDEX('NTS 03-G + (4 Port IRIG)'!$B$60:$B$61,MATCH('All Variations'!O54,'NTS 03-G + (4 Port IRIG)'!$R$60:$R$61,0)))</f>
        <v>NTS 03-G GNSS (GPS/ GLONASS) Referenced Clock (4 Port + IRIG), Rubidium oscillator (RB), 85-265 Vac / 90-300 Vdc, 90 -300 Vdc, Security Settings Enabled (By Default), ST Fibre, ST Fibre, ST Fibre, BNC</v>
      </c>
    </row>
    <row r="55" spans="1:16" x14ac:dyDescent="0.25">
      <c r="A55" s="9" t="s">
        <v>125</v>
      </c>
      <c r="B55" s="9" t="str">
        <f t="shared" si="1"/>
        <v>F5-T24B-FF-EXPFB</v>
      </c>
      <c r="C55" s="9" t="s">
        <v>107</v>
      </c>
      <c r="D55" s="9" t="s">
        <v>1</v>
      </c>
      <c r="E55" s="9" t="s">
        <v>2</v>
      </c>
      <c r="F55" s="9">
        <v>2</v>
      </c>
      <c r="G55" s="9">
        <v>4</v>
      </c>
      <c r="H55" s="9" t="s">
        <v>52</v>
      </c>
      <c r="I55" s="9" t="s">
        <v>1</v>
      </c>
      <c r="J55" s="9" t="s">
        <v>3</v>
      </c>
      <c r="K55" s="9" t="s">
        <v>3</v>
      </c>
      <c r="L55" s="9" t="s">
        <v>1</v>
      </c>
      <c r="M55" s="9" t="s">
        <v>113</v>
      </c>
      <c r="N55" s="9" t="s">
        <v>3</v>
      </c>
      <c r="O55" s="9" t="s">
        <v>52</v>
      </c>
      <c r="P55" s="9" t="str">
        <f>_xlfn.CONCAT(INDEX('NTS 03-G + (4 Port IRIG)'!$B$3:$B$4,MATCH(C55,'NTS 03-G + (4 Port IRIG)'!$F$3:$F$4,0)),", ",INDEX('NTS 03-G + (4 Port IRIG)'!$B$7:$B$9,MATCH('All Variations'!E55,'NTS 03-G + (4 Port IRIG)'!$H$7:$H$9,0)),", ",INDEX('NTS 03-G + (4 Port IRIG)'!$D$12:$D$14,MATCH('All Variations'!F55,'NTS 03-G + (4 Port IRIG)'!$I$12:$I$14,0)),", ",INDEX('NTS 03-G + (4 Port IRIG)'!$D$17:$D$20,MATCH('All Variations'!G55,'NTS 03-G + (4 Port IRIG)'!$J$17:$J$20,0)),", ", INDEX('NTS 03-G + (4 Port IRIG)'!$B$44:$B$45,MATCH('All Variations'!H55,'NTS 03-G + (4 Port IRIG)'!$K$44:$K$45,0)),", ",INDEX('NTS 03-G + (4 Port IRIG)'!$B$48:$B$49,MATCH('All Variations'!J55,'NTS 03-G + (4 Port IRIG)'!$M$48:$M$49,0)),", ",INDEX('NTS 03-G + (4 Port IRIG)'!$B$52:$B$53,MATCH('All Variations'!K55,'NTS 03-G + (4 Port IRIG)'!$N$52:$N$53,0)),", ",INDEX('NTS 03-G + (4 Port IRIG)'!$B$56:$B$57,MATCH('All Variations'!N55,'NTS 03-G + (4 Port IRIG)'!$Q$56:$Q$57,0)),", ",INDEX('NTS 03-G + (4 Port IRIG)'!$B$60:$B$61,MATCH('All Variations'!O55,'NTS 03-G + (4 Port IRIG)'!$R$60:$R$61,0)))</f>
        <v>NTS 03-G GNSS (GPS/ GLONASS) Referenced Clock (4 Port + IRIG), Temperature Compensated Oscillator (TCXO), 20-75 Vdc, 85-265 Vac / 90-300 Vdc, Security Settings Enabled (By Default), ST Fibre, ST Fibre, ST Fibre, BNC</v>
      </c>
    </row>
    <row r="56" spans="1:16" x14ac:dyDescent="0.25">
      <c r="A56" s="9" t="s">
        <v>125</v>
      </c>
      <c r="B56" s="9" t="str">
        <f t="shared" si="1"/>
        <v>F5-O24B-FF-EXPFB</v>
      </c>
      <c r="C56" s="9" t="s">
        <v>107</v>
      </c>
      <c r="D56" s="9" t="s">
        <v>1</v>
      </c>
      <c r="E56" s="9" t="s">
        <v>111</v>
      </c>
      <c r="F56" s="9">
        <v>2</v>
      </c>
      <c r="G56" s="9">
        <v>4</v>
      </c>
      <c r="H56" s="9" t="s">
        <v>52</v>
      </c>
      <c r="I56" s="9" t="s">
        <v>1</v>
      </c>
      <c r="J56" s="9" t="s">
        <v>3</v>
      </c>
      <c r="K56" s="9" t="s">
        <v>3</v>
      </c>
      <c r="L56" s="9" t="s">
        <v>1</v>
      </c>
      <c r="M56" s="9" t="s">
        <v>113</v>
      </c>
      <c r="N56" s="9" t="s">
        <v>3</v>
      </c>
      <c r="O56" s="9" t="s">
        <v>52</v>
      </c>
      <c r="P56" s="9" t="str">
        <f>_xlfn.CONCAT(INDEX('NTS 03-G + (4 Port IRIG)'!$B$3:$B$4,MATCH(C56,'NTS 03-G + (4 Port IRIG)'!$F$3:$F$4,0)),", ",INDEX('NTS 03-G + (4 Port IRIG)'!$B$7:$B$9,MATCH('All Variations'!E56,'NTS 03-G + (4 Port IRIG)'!$H$7:$H$9,0)),", ",INDEX('NTS 03-G + (4 Port IRIG)'!$D$12:$D$14,MATCH('All Variations'!F56,'NTS 03-G + (4 Port IRIG)'!$I$12:$I$14,0)),", ",INDEX('NTS 03-G + (4 Port IRIG)'!$D$17:$D$20,MATCH('All Variations'!G56,'NTS 03-G + (4 Port IRIG)'!$J$17:$J$20,0)),", ", INDEX('NTS 03-G + (4 Port IRIG)'!$B$44:$B$45,MATCH('All Variations'!H56,'NTS 03-G + (4 Port IRIG)'!$K$44:$K$45,0)),", ",INDEX('NTS 03-G + (4 Port IRIG)'!$B$48:$B$49,MATCH('All Variations'!J56,'NTS 03-G + (4 Port IRIG)'!$M$48:$M$49,0)),", ",INDEX('NTS 03-G + (4 Port IRIG)'!$B$52:$B$53,MATCH('All Variations'!K56,'NTS 03-G + (4 Port IRIG)'!$N$52:$N$53,0)),", ",INDEX('NTS 03-G + (4 Port IRIG)'!$B$56:$B$57,MATCH('All Variations'!N56,'NTS 03-G + (4 Port IRIG)'!$Q$56:$Q$57,0)),", ",INDEX('NTS 03-G + (4 Port IRIG)'!$B$60:$B$61,MATCH('All Variations'!O56,'NTS 03-G + (4 Port IRIG)'!$R$60:$R$61,0)))</f>
        <v>NTS 03-G GNSS (GPS/ GLONASS) Referenced Clock (4 Port + IRIG), Oven compensated oscillator (OCXO), 20-75 Vdc, 85-265 Vac / 90-300 Vdc, Security Settings Enabled (By Default), ST Fibre, ST Fibre, ST Fibre, BNC</v>
      </c>
    </row>
    <row r="57" spans="1:16" x14ac:dyDescent="0.25">
      <c r="A57" s="9" t="s">
        <v>125</v>
      </c>
      <c r="B57" s="9" t="str">
        <f t="shared" si="1"/>
        <v>F5-R24B-FF-EXPFB</v>
      </c>
      <c r="C57" s="9" t="s">
        <v>107</v>
      </c>
      <c r="D57" s="9" t="s">
        <v>1</v>
      </c>
      <c r="E57" s="9" t="s">
        <v>112</v>
      </c>
      <c r="F57" s="9">
        <v>2</v>
      </c>
      <c r="G57" s="9">
        <v>4</v>
      </c>
      <c r="H57" s="9" t="s">
        <v>52</v>
      </c>
      <c r="I57" s="9" t="s">
        <v>1</v>
      </c>
      <c r="J57" s="9" t="s">
        <v>3</v>
      </c>
      <c r="K57" s="9" t="s">
        <v>3</v>
      </c>
      <c r="L57" s="9" t="s">
        <v>1</v>
      </c>
      <c r="M57" s="9" t="s">
        <v>113</v>
      </c>
      <c r="N57" s="9" t="s">
        <v>3</v>
      </c>
      <c r="O57" s="9" t="s">
        <v>52</v>
      </c>
      <c r="P57" s="9" t="str">
        <f>_xlfn.CONCAT(INDEX('NTS 03-G + (4 Port IRIG)'!$B$3:$B$4,MATCH(C57,'NTS 03-G + (4 Port IRIG)'!$F$3:$F$4,0)),", ",INDEX('NTS 03-G + (4 Port IRIG)'!$B$7:$B$9,MATCH('All Variations'!E57,'NTS 03-G + (4 Port IRIG)'!$H$7:$H$9,0)),", ",INDEX('NTS 03-G + (4 Port IRIG)'!$D$12:$D$14,MATCH('All Variations'!F57,'NTS 03-G + (4 Port IRIG)'!$I$12:$I$14,0)),", ",INDEX('NTS 03-G + (4 Port IRIG)'!$D$17:$D$20,MATCH('All Variations'!G57,'NTS 03-G + (4 Port IRIG)'!$J$17:$J$20,0)),", ", INDEX('NTS 03-G + (4 Port IRIG)'!$B$44:$B$45,MATCH('All Variations'!H57,'NTS 03-G + (4 Port IRIG)'!$K$44:$K$45,0)),", ",INDEX('NTS 03-G + (4 Port IRIG)'!$B$48:$B$49,MATCH('All Variations'!J57,'NTS 03-G + (4 Port IRIG)'!$M$48:$M$49,0)),", ",INDEX('NTS 03-G + (4 Port IRIG)'!$B$52:$B$53,MATCH('All Variations'!K57,'NTS 03-G + (4 Port IRIG)'!$N$52:$N$53,0)),", ",INDEX('NTS 03-G + (4 Port IRIG)'!$B$56:$B$57,MATCH('All Variations'!N57,'NTS 03-G + (4 Port IRIG)'!$Q$56:$Q$57,0)),", ",INDEX('NTS 03-G + (4 Port IRIG)'!$B$60:$B$61,MATCH('All Variations'!O57,'NTS 03-G + (4 Port IRIG)'!$R$60:$R$61,0)))</f>
        <v>NTS 03-G GNSS (GPS/ GLONASS) Referenced Clock (4 Port + IRIG), Rubidium oscillator (RB), 20-75 Vdc, 85-265 Vac / 90-300 Vdc, Security Settings Enabled (By Default), ST Fibre, ST Fibre, ST Fibre, BNC</v>
      </c>
    </row>
    <row r="58" spans="1:16" x14ac:dyDescent="0.25">
      <c r="A58" s="9" t="s">
        <v>125</v>
      </c>
      <c r="B58" s="9" t="str">
        <f t="shared" si="1"/>
        <v>F5-T34B-FF-EXPFB</v>
      </c>
      <c r="C58" s="9" t="s">
        <v>107</v>
      </c>
      <c r="D58" s="9" t="s">
        <v>1</v>
      </c>
      <c r="E58" s="9" t="s">
        <v>2</v>
      </c>
      <c r="F58" s="9">
        <v>3</v>
      </c>
      <c r="G58" s="9">
        <v>4</v>
      </c>
      <c r="H58" s="9" t="s">
        <v>52</v>
      </c>
      <c r="I58" s="9" t="s">
        <v>1</v>
      </c>
      <c r="J58" s="9" t="s">
        <v>3</v>
      </c>
      <c r="K58" s="9" t="s">
        <v>3</v>
      </c>
      <c r="L58" s="9" t="s">
        <v>1</v>
      </c>
      <c r="M58" s="9" t="s">
        <v>113</v>
      </c>
      <c r="N58" s="9" t="s">
        <v>3</v>
      </c>
      <c r="O58" s="9" t="s">
        <v>52</v>
      </c>
      <c r="P58" s="9" t="str">
        <f>_xlfn.CONCAT(INDEX('NTS 03-G + (4 Port IRIG)'!$B$3:$B$4,MATCH(C58,'NTS 03-G + (4 Port IRIG)'!$F$3:$F$4,0)),", ",INDEX('NTS 03-G + (4 Port IRIG)'!$B$7:$B$9,MATCH('All Variations'!E58,'NTS 03-G + (4 Port IRIG)'!$H$7:$H$9,0)),", ",INDEX('NTS 03-G + (4 Port IRIG)'!$D$12:$D$14,MATCH('All Variations'!F58,'NTS 03-G + (4 Port IRIG)'!$I$12:$I$14,0)),", ",INDEX('NTS 03-G + (4 Port IRIG)'!$D$17:$D$20,MATCH('All Variations'!G58,'NTS 03-G + (4 Port IRIG)'!$J$17:$J$20,0)),", ", INDEX('NTS 03-G + (4 Port IRIG)'!$B$44:$B$45,MATCH('All Variations'!H58,'NTS 03-G + (4 Port IRIG)'!$K$44:$K$45,0)),", ",INDEX('NTS 03-G + (4 Port IRIG)'!$B$48:$B$49,MATCH('All Variations'!J58,'NTS 03-G + (4 Port IRIG)'!$M$48:$M$49,0)),", ",INDEX('NTS 03-G + (4 Port IRIG)'!$B$52:$B$53,MATCH('All Variations'!K58,'NTS 03-G + (4 Port IRIG)'!$N$52:$N$53,0)),", ",INDEX('NTS 03-G + (4 Port IRIG)'!$B$56:$B$57,MATCH('All Variations'!N58,'NTS 03-G + (4 Port IRIG)'!$Q$56:$Q$57,0)),", ",INDEX('NTS 03-G + (4 Port IRIG)'!$B$60:$B$61,MATCH('All Variations'!O58,'NTS 03-G + (4 Port IRIG)'!$R$60:$R$61,0)))</f>
        <v>NTS 03-G GNSS (GPS/ GLONASS) Referenced Clock (4 Port + IRIG), Temperature Compensated Oscillator (TCXO), 90-300 Vdc, 85-265 Vac / 90-300 Vdc, Security Settings Enabled (By Default), ST Fibre, ST Fibre, ST Fibre, BNC</v>
      </c>
    </row>
    <row r="59" spans="1:16" x14ac:dyDescent="0.25">
      <c r="A59" s="9" t="s">
        <v>125</v>
      </c>
      <c r="B59" s="9" t="str">
        <f t="shared" si="1"/>
        <v>F5-O34B-FF-EXPFB</v>
      </c>
      <c r="C59" s="9" t="s">
        <v>107</v>
      </c>
      <c r="D59" s="9" t="s">
        <v>1</v>
      </c>
      <c r="E59" s="9" t="s">
        <v>111</v>
      </c>
      <c r="F59" s="9">
        <v>3</v>
      </c>
      <c r="G59" s="9">
        <v>4</v>
      </c>
      <c r="H59" s="9" t="s">
        <v>52</v>
      </c>
      <c r="I59" s="9" t="s">
        <v>1</v>
      </c>
      <c r="J59" s="9" t="s">
        <v>3</v>
      </c>
      <c r="K59" s="9" t="s">
        <v>3</v>
      </c>
      <c r="L59" s="9" t="s">
        <v>1</v>
      </c>
      <c r="M59" s="9" t="s">
        <v>113</v>
      </c>
      <c r="N59" s="9" t="s">
        <v>3</v>
      </c>
      <c r="O59" s="9" t="s">
        <v>52</v>
      </c>
      <c r="P59" s="9" t="str">
        <f>_xlfn.CONCAT(INDEX('NTS 03-G + (4 Port IRIG)'!$B$3:$B$4,MATCH(C59,'NTS 03-G + (4 Port IRIG)'!$F$3:$F$4,0)),", ",INDEX('NTS 03-G + (4 Port IRIG)'!$B$7:$B$9,MATCH('All Variations'!E59,'NTS 03-G + (4 Port IRIG)'!$H$7:$H$9,0)),", ",INDEX('NTS 03-G + (4 Port IRIG)'!$D$12:$D$14,MATCH('All Variations'!F59,'NTS 03-G + (4 Port IRIG)'!$I$12:$I$14,0)),", ",INDEX('NTS 03-G + (4 Port IRIG)'!$D$17:$D$20,MATCH('All Variations'!G59,'NTS 03-G + (4 Port IRIG)'!$J$17:$J$20,0)),", ", INDEX('NTS 03-G + (4 Port IRIG)'!$B$44:$B$45,MATCH('All Variations'!H59,'NTS 03-G + (4 Port IRIG)'!$K$44:$K$45,0)),", ",INDEX('NTS 03-G + (4 Port IRIG)'!$B$48:$B$49,MATCH('All Variations'!J59,'NTS 03-G + (4 Port IRIG)'!$M$48:$M$49,0)),", ",INDEX('NTS 03-G + (4 Port IRIG)'!$B$52:$B$53,MATCH('All Variations'!K59,'NTS 03-G + (4 Port IRIG)'!$N$52:$N$53,0)),", ",INDEX('NTS 03-G + (4 Port IRIG)'!$B$56:$B$57,MATCH('All Variations'!N59,'NTS 03-G + (4 Port IRIG)'!$Q$56:$Q$57,0)),", ",INDEX('NTS 03-G + (4 Port IRIG)'!$B$60:$B$61,MATCH('All Variations'!O59,'NTS 03-G + (4 Port IRIG)'!$R$60:$R$61,0)))</f>
        <v>NTS 03-G GNSS (GPS/ GLONASS) Referenced Clock (4 Port + IRIG), Oven compensated oscillator (OCXO), 90-300 Vdc, 85-265 Vac / 90-300 Vdc, Security Settings Enabled (By Default), ST Fibre, ST Fibre, ST Fibre, BNC</v>
      </c>
    </row>
    <row r="60" spans="1:16" x14ac:dyDescent="0.25">
      <c r="A60" s="9" t="s">
        <v>125</v>
      </c>
      <c r="B60" s="9" t="str">
        <f t="shared" si="1"/>
        <v>F5-R34B-FF-EXPFB</v>
      </c>
      <c r="C60" s="9" t="s">
        <v>107</v>
      </c>
      <c r="D60" s="9" t="s">
        <v>1</v>
      </c>
      <c r="E60" s="9" t="s">
        <v>112</v>
      </c>
      <c r="F60" s="9">
        <v>3</v>
      </c>
      <c r="G60" s="9">
        <v>4</v>
      </c>
      <c r="H60" s="9" t="s">
        <v>52</v>
      </c>
      <c r="I60" s="9" t="s">
        <v>1</v>
      </c>
      <c r="J60" s="9" t="s">
        <v>3</v>
      </c>
      <c r="K60" s="9" t="s">
        <v>3</v>
      </c>
      <c r="L60" s="9" t="s">
        <v>1</v>
      </c>
      <c r="M60" s="9" t="s">
        <v>113</v>
      </c>
      <c r="N60" s="9" t="s">
        <v>3</v>
      </c>
      <c r="O60" s="9" t="s">
        <v>52</v>
      </c>
      <c r="P60" s="9" t="str">
        <f>_xlfn.CONCAT(INDEX('NTS 03-G + (4 Port IRIG)'!$B$3:$B$4,MATCH(C60,'NTS 03-G + (4 Port IRIG)'!$F$3:$F$4,0)),", ",INDEX('NTS 03-G + (4 Port IRIG)'!$B$7:$B$9,MATCH('All Variations'!E60,'NTS 03-G + (4 Port IRIG)'!$H$7:$H$9,0)),", ",INDEX('NTS 03-G + (4 Port IRIG)'!$D$12:$D$14,MATCH('All Variations'!F60,'NTS 03-G + (4 Port IRIG)'!$I$12:$I$14,0)),", ",INDEX('NTS 03-G + (4 Port IRIG)'!$D$17:$D$20,MATCH('All Variations'!G60,'NTS 03-G + (4 Port IRIG)'!$J$17:$J$20,0)),", ", INDEX('NTS 03-G + (4 Port IRIG)'!$B$44:$B$45,MATCH('All Variations'!H60,'NTS 03-G + (4 Port IRIG)'!$K$44:$K$45,0)),", ",INDEX('NTS 03-G + (4 Port IRIG)'!$B$48:$B$49,MATCH('All Variations'!J60,'NTS 03-G + (4 Port IRIG)'!$M$48:$M$49,0)),", ",INDEX('NTS 03-G + (4 Port IRIG)'!$B$52:$B$53,MATCH('All Variations'!K60,'NTS 03-G + (4 Port IRIG)'!$N$52:$N$53,0)),", ",INDEX('NTS 03-G + (4 Port IRIG)'!$B$56:$B$57,MATCH('All Variations'!N60,'NTS 03-G + (4 Port IRIG)'!$Q$56:$Q$57,0)),", ",INDEX('NTS 03-G + (4 Port IRIG)'!$B$60:$B$61,MATCH('All Variations'!O60,'NTS 03-G + (4 Port IRIG)'!$R$60:$R$61,0)))</f>
        <v>NTS 03-G GNSS (GPS/ GLONASS) Referenced Clock (4 Port + IRIG), Rubidium oscillator (RB), 90-300 Vdc, 85-265 Vac / 90-300 Vdc, Security Settings Enabled (By Default), ST Fibre, ST Fibre, ST Fibre, BNC</v>
      </c>
    </row>
    <row r="61" spans="1:16" x14ac:dyDescent="0.25">
      <c r="A61" s="9" t="s">
        <v>125</v>
      </c>
      <c r="B61" s="9" t="str">
        <f t="shared" si="1"/>
        <v>F5-T44B-FF-EXPFB</v>
      </c>
      <c r="C61" s="9" t="s">
        <v>107</v>
      </c>
      <c r="D61" s="9" t="s">
        <v>1</v>
      </c>
      <c r="E61" s="9" t="s">
        <v>2</v>
      </c>
      <c r="F61" s="9">
        <v>4</v>
      </c>
      <c r="G61" s="9">
        <v>4</v>
      </c>
      <c r="H61" s="9" t="s">
        <v>52</v>
      </c>
      <c r="I61" s="9" t="s">
        <v>1</v>
      </c>
      <c r="J61" s="9" t="s">
        <v>3</v>
      </c>
      <c r="K61" s="9" t="s">
        <v>3</v>
      </c>
      <c r="L61" s="9" t="s">
        <v>1</v>
      </c>
      <c r="M61" s="9" t="s">
        <v>113</v>
      </c>
      <c r="N61" s="9" t="s">
        <v>3</v>
      </c>
      <c r="O61" s="9" t="s">
        <v>52</v>
      </c>
      <c r="P61" s="9" t="str">
        <f>_xlfn.CONCAT(INDEX('NTS 03-G + (4 Port IRIG)'!$B$3:$B$4,MATCH(C61,'NTS 03-G + (4 Port IRIG)'!$F$3:$F$4,0)),", ",INDEX('NTS 03-G + (4 Port IRIG)'!$B$7:$B$9,MATCH('All Variations'!E61,'NTS 03-G + (4 Port IRIG)'!$H$7:$H$9,0)),", ",INDEX('NTS 03-G + (4 Port IRIG)'!$D$12:$D$14,MATCH('All Variations'!F61,'NTS 03-G + (4 Port IRIG)'!$I$12:$I$14,0)),", ",INDEX('NTS 03-G + (4 Port IRIG)'!$D$17:$D$20,MATCH('All Variations'!G61,'NTS 03-G + (4 Port IRIG)'!$J$17:$J$20,0)),", ", INDEX('NTS 03-G + (4 Port IRIG)'!$B$44:$B$45,MATCH('All Variations'!H61,'NTS 03-G + (4 Port IRIG)'!$K$44:$K$45,0)),", ",INDEX('NTS 03-G + (4 Port IRIG)'!$B$48:$B$49,MATCH('All Variations'!J61,'NTS 03-G + (4 Port IRIG)'!$M$48:$M$49,0)),", ",INDEX('NTS 03-G + (4 Port IRIG)'!$B$52:$B$53,MATCH('All Variations'!K61,'NTS 03-G + (4 Port IRIG)'!$N$52:$N$53,0)),", ",INDEX('NTS 03-G + (4 Port IRIG)'!$B$56:$B$57,MATCH('All Variations'!N61,'NTS 03-G + (4 Port IRIG)'!$Q$56:$Q$57,0)),", ",INDEX('NTS 03-G + (4 Port IRIG)'!$B$60:$B$61,MATCH('All Variations'!O61,'NTS 03-G + (4 Port IRIG)'!$R$60:$R$61,0)))</f>
        <v>NTS 03-G GNSS (GPS/ GLONASS) Referenced Clock (4 Port + IRIG), Temperature Compensated Oscillator (TCXO), 85-265 Vac / 90-300 Vdc, 85-265 Vac / 90-300 Vdc, Security Settings Enabled (By Default), ST Fibre, ST Fibre, ST Fibre, BNC</v>
      </c>
    </row>
    <row r="62" spans="1:16" x14ac:dyDescent="0.25">
      <c r="A62" s="9" t="s">
        <v>125</v>
      </c>
      <c r="B62" s="9" t="str">
        <f t="shared" si="1"/>
        <v>F5-O44B-FF-EXPFB</v>
      </c>
      <c r="C62" s="9" t="s">
        <v>107</v>
      </c>
      <c r="D62" s="9" t="s">
        <v>1</v>
      </c>
      <c r="E62" s="9" t="s">
        <v>111</v>
      </c>
      <c r="F62" s="9">
        <v>4</v>
      </c>
      <c r="G62" s="9">
        <v>4</v>
      </c>
      <c r="H62" s="9" t="s">
        <v>52</v>
      </c>
      <c r="I62" s="9" t="s">
        <v>1</v>
      </c>
      <c r="J62" s="9" t="s">
        <v>3</v>
      </c>
      <c r="K62" s="9" t="s">
        <v>3</v>
      </c>
      <c r="L62" s="9" t="s">
        <v>1</v>
      </c>
      <c r="M62" s="9" t="s">
        <v>113</v>
      </c>
      <c r="N62" s="9" t="s">
        <v>3</v>
      </c>
      <c r="O62" s="9" t="s">
        <v>52</v>
      </c>
      <c r="P62" s="9" t="str">
        <f>_xlfn.CONCAT(INDEX('NTS 03-G + (4 Port IRIG)'!$B$3:$B$4,MATCH(C62,'NTS 03-G + (4 Port IRIG)'!$F$3:$F$4,0)),", ",INDEX('NTS 03-G + (4 Port IRIG)'!$B$7:$B$9,MATCH('All Variations'!E62,'NTS 03-G + (4 Port IRIG)'!$H$7:$H$9,0)),", ",INDEX('NTS 03-G + (4 Port IRIG)'!$D$12:$D$14,MATCH('All Variations'!F62,'NTS 03-G + (4 Port IRIG)'!$I$12:$I$14,0)),", ",INDEX('NTS 03-G + (4 Port IRIG)'!$D$17:$D$20,MATCH('All Variations'!G62,'NTS 03-G + (4 Port IRIG)'!$J$17:$J$20,0)),", ", INDEX('NTS 03-G + (4 Port IRIG)'!$B$44:$B$45,MATCH('All Variations'!H62,'NTS 03-G + (4 Port IRIG)'!$K$44:$K$45,0)),", ",INDEX('NTS 03-G + (4 Port IRIG)'!$B$48:$B$49,MATCH('All Variations'!J62,'NTS 03-G + (4 Port IRIG)'!$M$48:$M$49,0)),", ",INDEX('NTS 03-G + (4 Port IRIG)'!$B$52:$B$53,MATCH('All Variations'!K62,'NTS 03-G + (4 Port IRIG)'!$N$52:$N$53,0)),", ",INDEX('NTS 03-G + (4 Port IRIG)'!$B$56:$B$57,MATCH('All Variations'!N62,'NTS 03-G + (4 Port IRIG)'!$Q$56:$Q$57,0)),", ",INDEX('NTS 03-G + (4 Port IRIG)'!$B$60:$B$61,MATCH('All Variations'!O62,'NTS 03-G + (4 Port IRIG)'!$R$60:$R$61,0)))</f>
        <v>NTS 03-G GNSS (GPS/ GLONASS) Referenced Clock (4 Port + IRIG), Oven compensated oscillator (OCXO), 85-265 Vac / 90-300 Vdc, 85-265 Vac / 90-300 Vdc, Security Settings Enabled (By Default), ST Fibre, ST Fibre, ST Fibre, BNC</v>
      </c>
    </row>
    <row r="63" spans="1:16" x14ac:dyDescent="0.25">
      <c r="A63" s="9" t="s">
        <v>125</v>
      </c>
      <c r="B63" s="9" t="str">
        <f t="shared" si="1"/>
        <v>F5-R44B-FF-EXPFB</v>
      </c>
      <c r="C63" s="9" t="s">
        <v>107</v>
      </c>
      <c r="D63" s="9" t="s">
        <v>1</v>
      </c>
      <c r="E63" s="9" t="s">
        <v>112</v>
      </c>
      <c r="F63" s="9">
        <v>4</v>
      </c>
      <c r="G63" s="9">
        <v>4</v>
      </c>
      <c r="H63" s="9" t="s">
        <v>52</v>
      </c>
      <c r="I63" s="9" t="s">
        <v>1</v>
      </c>
      <c r="J63" s="9" t="s">
        <v>3</v>
      </c>
      <c r="K63" s="9" t="s">
        <v>3</v>
      </c>
      <c r="L63" s="9" t="s">
        <v>1</v>
      </c>
      <c r="M63" s="9" t="s">
        <v>113</v>
      </c>
      <c r="N63" s="9" t="s">
        <v>3</v>
      </c>
      <c r="O63" s="9" t="s">
        <v>52</v>
      </c>
      <c r="P63" s="9" t="str">
        <f>_xlfn.CONCAT(INDEX('NTS 03-G + (4 Port IRIG)'!$B$3:$B$4,MATCH(C63,'NTS 03-G + (4 Port IRIG)'!$F$3:$F$4,0)),", ",INDEX('NTS 03-G + (4 Port IRIG)'!$B$7:$B$9,MATCH('All Variations'!E63,'NTS 03-G + (4 Port IRIG)'!$H$7:$H$9,0)),", ",INDEX('NTS 03-G + (4 Port IRIG)'!$D$12:$D$14,MATCH('All Variations'!F63,'NTS 03-G + (4 Port IRIG)'!$I$12:$I$14,0)),", ",INDEX('NTS 03-G + (4 Port IRIG)'!$D$17:$D$20,MATCH('All Variations'!G63,'NTS 03-G + (4 Port IRIG)'!$J$17:$J$20,0)),", ", INDEX('NTS 03-G + (4 Port IRIG)'!$B$44:$B$45,MATCH('All Variations'!H63,'NTS 03-G + (4 Port IRIG)'!$K$44:$K$45,0)),", ",INDEX('NTS 03-G + (4 Port IRIG)'!$B$48:$B$49,MATCH('All Variations'!J63,'NTS 03-G + (4 Port IRIG)'!$M$48:$M$49,0)),", ",INDEX('NTS 03-G + (4 Port IRIG)'!$B$52:$B$53,MATCH('All Variations'!K63,'NTS 03-G + (4 Port IRIG)'!$N$52:$N$53,0)),", ",INDEX('NTS 03-G + (4 Port IRIG)'!$B$56:$B$57,MATCH('All Variations'!N63,'NTS 03-G + (4 Port IRIG)'!$Q$56:$Q$57,0)),", ",INDEX('NTS 03-G + (4 Port IRIG)'!$B$60:$B$61,MATCH('All Variations'!O63,'NTS 03-G + (4 Port IRIG)'!$R$60:$R$61,0)))</f>
        <v>NTS 03-G GNSS (GPS/ GLONASS) Referenced Clock (4 Port + IRIG), Rubidium oscillator (RB), 85-265 Vac / 90-300 Vdc, 85-265 Vac / 90-300 Vdc, Security Settings Enabled (By Default), ST Fibre, ST Fibre, ST Fibre, BNC</v>
      </c>
    </row>
    <row r="64" spans="1:16" x14ac:dyDescent="0.25">
      <c r="A64" s="9" t="s">
        <v>125</v>
      </c>
      <c r="B64" s="9" t="str">
        <f t="shared" si="1"/>
        <v>F5-T29B-FF-EXPFB</v>
      </c>
      <c r="C64" s="9" t="s">
        <v>107</v>
      </c>
      <c r="D64" s="9" t="s">
        <v>1</v>
      </c>
      <c r="E64" s="9" t="s">
        <v>2</v>
      </c>
      <c r="F64" s="9">
        <v>2</v>
      </c>
      <c r="G64" s="9">
        <v>9</v>
      </c>
      <c r="H64" s="9" t="s">
        <v>52</v>
      </c>
      <c r="I64" s="9" t="s">
        <v>1</v>
      </c>
      <c r="J64" s="9" t="s">
        <v>3</v>
      </c>
      <c r="K64" s="9" t="s">
        <v>3</v>
      </c>
      <c r="L64" s="9" t="s">
        <v>1</v>
      </c>
      <c r="M64" s="9" t="s">
        <v>113</v>
      </c>
      <c r="N64" s="9" t="s">
        <v>3</v>
      </c>
      <c r="O64" s="9" t="s">
        <v>52</v>
      </c>
      <c r="P64" s="9" t="str">
        <f>_xlfn.CONCAT(INDEX('NTS 03-G + (4 Port IRIG)'!$B$3:$B$4,MATCH(C64,'NTS 03-G + (4 Port IRIG)'!$F$3:$F$4,0)),", ",INDEX('NTS 03-G + (4 Port IRIG)'!$B$7:$B$9,MATCH('All Variations'!E64,'NTS 03-G + (4 Port IRIG)'!$H$7:$H$9,0)),", ",INDEX('NTS 03-G + (4 Port IRIG)'!$D$12:$D$14,MATCH('All Variations'!F64,'NTS 03-G + (4 Port IRIG)'!$I$12:$I$14,0)),", ",INDEX('NTS 03-G + (4 Port IRIG)'!$D$17:$D$20,MATCH('All Variations'!G64,'NTS 03-G + (4 Port IRIG)'!$J$17:$J$20,0)),", ", INDEX('NTS 03-G + (4 Port IRIG)'!$B$44:$B$45,MATCH('All Variations'!H64,'NTS 03-G + (4 Port IRIG)'!$K$44:$K$45,0)),", ",INDEX('NTS 03-G + (4 Port IRIG)'!$B$48:$B$49,MATCH('All Variations'!J64,'NTS 03-G + (4 Port IRIG)'!$M$48:$M$49,0)),", ",INDEX('NTS 03-G + (4 Port IRIG)'!$B$52:$B$53,MATCH('All Variations'!K64,'NTS 03-G + (4 Port IRIG)'!$N$52:$N$53,0)),", ",INDEX('NTS 03-G + (4 Port IRIG)'!$B$56:$B$57,MATCH('All Variations'!N64,'NTS 03-G + (4 Port IRIG)'!$Q$56:$Q$57,0)),", ",INDEX('NTS 03-G + (4 Port IRIG)'!$B$60:$B$61,MATCH('All Variations'!O64,'NTS 03-G + (4 Port IRIG)'!$R$60:$R$61,0)))</f>
        <v>NTS 03-G GNSS (GPS/ GLONASS) Referenced Clock (4 Port + IRIG), Temperature Compensated Oscillator (TCXO), 20-75 Vdc, N/A, Security Settings Enabled (By Default), ST Fibre, ST Fibre, ST Fibre, BNC</v>
      </c>
    </row>
    <row r="65" spans="1:16" x14ac:dyDescent="0.25">
      <c r="A65" s="9" t="s">
        <v>125</v>
      </c>
      <c r="B65" s="9" t="str">
        <f t="shared" si="1"/>
        <v>F5-O29B-FF-EXPFB</v>
      </c>
      <c r="C65" s="9" t="s">
        <v>107</v>
      </c>
      <c r="D65" s="9" t="s">
        <v>1</v>
      </c>
      <c r="E65" s="9" t="s">
        <v>111</v>
      </c>
      <c r="F65" s="9">
        <v>2</v>
      </c>
      <c r="G65" s="9">
        <v>9</v>
      </c>
      <c r="H65" s="9" t="s">
        <v>52</v>
      </c>
      <c r="I65" s="9" t="s">
        <v>1</v>
      </c>
      <c r="J65" s="9" t="s">
        <v>3</v>
      </c>
      <c r="K65" s="9" t="s">
        <v>3</v>
      </c>
      <c r="L65" s="9" t="s">
        <v>1</v>
      </c>
      <c r="M65" s="9" t="s">
        <v>113</v>
      </c>
      <c r="N65" s="9" t="s">
        <v>3</v>
      </c>
      <c r="O65" s="9" t="s">
        <v>52</v>
      </c>
      <c r="P65" s="9" t="str">
        <f>_xlfn.CONCAT(INDEX('NTS 03-G + (4 Port IRIG)'!$B$3:$B$4,MATCH(C65,'NTS 03-G + (4 Port IRIG)'!$F$3:$F$4,0)),", ",INDEX('NTS 03-G + (4 Port IRIG)'!$B$7:$B$9,MATCH('All Variations'!E65,'NTS 03-G + (4 Port IRIG)'!$H$7:$H$9,0)),", ",INDEX('NTS 03-G + (4 Port IRIG)'!$D$12:$D$14,MATCH('All Variations'!F65,'NTS 03-G + (4 Port IRIG)'!$I$12:$I$14,0)),", ",INDEX('NTS 03-G + (4 Port IRIG)'!$D$17:$D$20,MATCH('All Variations'!G65,'NTS 03-G + (4 Port IRIG)'!$J$17:$J$20,0)),", ", INDEX('NTS 03-G + (4 Port IRIG)'!$B$44:$B$45,MATCH('All Variations'!H65,'NTS 03-G + (4 Port IRIG)'!$K$44:$K$45,0)),", ",INDEX('NTS 03-G + (4 Port IRIG)'!$B$48:$B$49,MATCH('All Variations'!J65,'NTS 03-G + (4 Port IRIG)'!$M$48:$M$49,0)),", ",INDEX('NTS 03-G + (4 Port IRIG)'!$B$52:$B$53,MATCH('All Variations'!K65,'NTS 03-G + (4 Port IRIG)'!$N$52:$N$53,0)),", ",INDEX('NTS 03-G + (4 Port IRIG)'!$B$56:$B$57,MATCH('All Variations'!N65,'NTS 03-G + (4 Port IRIG)'!$Q$56:$Q$57,0)),", ",INDEX('NTS 03-G + (4 Port IRIG)'!$B$60:$B$61,MATCH('All Variations'!O65,'NTS 03-G + (4 Port IRIG)'!$R$60:$R$61,0)))</f>
        <v>NTS 03-G GNSS (GPS/ GLONASS) Referenced Clock (4 Port + IRIG), Oven compensated oscillator (OCXO), 20-75 Vdc, N/A, Security Settings Enabled (By Default), ST Fibre, ST Fibre, ST Fibre, BNC</v>
      </c>
    </row>
    <row r="66" spans="1:16" x14ac:dyDescent="0.25">
      <c r="A66" s="9" t="s">
        <v>125</v>
      </c>
      <c r="B66" s="9" t="str">
        <f t="shared" si="1"/>
        <v>F5-R29B-FF-EXPFB</v>
      </c>
      <c r="C66" s="9" t="s">
        <v>107</v>
      </c>
      <c r="D66" s="9" t="s">
        <v>1</v>
      </c>
      <c r="E66" s="9" t="s">
        <v>112</v>
      </c>
      <c r="F66" s="9">
        <v>2</v>
      </c>
      <c r="G66" s="9">
        <v>9</v>
      </c>
      <c r="H66" s="9" t="s">
        <v>52</v>
      </c>
      <c r="I66" s="9" t="s">
        <v>1</v>
      </c>
      <c r="J66" s="9" t="s">
        <v>3</v>
      </c>
      <c r="K66" s="9" t="s">
        <v>3</v>
      </c>
      <c r="L66" s="9" t="s">
        <v>1</v>
      </c>
      <c r="M66" s="9" t="s">
        <v>113</v>
      </c>
      <c r="N66" s="9" t="s">
        <v>3</v>
      </c>
      <c r="O66" s="9" t="s">
        <v>52</v>
      </c>
      <c r="P66" s="9" t="str">
        <f>_xlfn.CONCAT(INDEX('NTS 03-G + (4 Port IRIG)'!$B$3:$B$4,MATCH(C66,'NTS 03-G + (4 Port IRIG)'!$F$3:$F$4,0)),", ",INDEX('NTS 03-G + (4 Port IRIG)'!$B$7:$B$9,MATCH('All Variations'!E66,'NTS 03-G + (4 Port IRIG)'!$H$7:$H$9,0)),", ",INDEX('NTS 03-G + (4 Port IRIG)'!$D$12:$D$14,MATCH('All Variations'!F66,'NTS 03-G + (4 Port IRIG)'!$I$12:$I$14,0)),", ",INDEX('NTS 03-G + (4 Port IRIG)'!$D$17:$D$20,MATCH('All Variations'!G66,'NTS 03-G + (4 Port IRIG)'!$J$17:$J$20,0)),", ", INDEX('NTS 03-G + (4 Port IRIG)'!$B$44:$B$45,MATCH('All Variations'!H66,'NTS 03-G + (4 Port IRIG)'!$K$44:$K$45,0)),", ",INDEX('NTS 03-G + (4 Port IRIG)'!$B$48:$B$49,MATCH('All Variations'!J66,'NTS 03-G + (4 Port IRIG)'!$M$48:$M$49,0)),", ",INDEX('NTS 03-G + (4 Port IRIG)'!$B$52:$B$53,MATCH('All Variations'!K66,'NTS 03-G + (4 Port IRIG)'!$N$52:$N$53,0)),", ",INDEX('NTS 03-G + (4 Port IRIG)'!$B$56:$B$57,MATCH('All Variations'!N66,'NTS 03-G + (4 Port IRIG)'!$Q$56:$Q$57,0)),", ",INDEX('NTS 03-G + (4 Port IRIG)'!$B$60:$B$61,MATCH('All Variations'!O66,'NTS 03-G + (4 Port IRIG)'!$R$60:$R$61,0)))</f>
        <v>NTS 03-G GNSS (GPS/ GLONASS) Referenced Clock (4 Port + IRIG), Rubidium oscillator (RB), 20-75 Vdc, N/A, Security Settings Enabled (By Default), ST Fibre, ST Fibre, ST Fibre, BNC</v>
      </c>
    </row>
    <row r="67" spans="1:16" x14ac:dyDescent="0.25">
      <c r="A67" s="9" t="s">
        <v>125</v>
      </c>
      <c r="B67" s="9" t="str">
        <f t="shared" si="1"/>
        <v>F5-T39B-FF-EXPFB</v>
      </c>
      <c r="C67" s="9" t="s">
        <v>107</v>
      </c>
      <c r="D67" s="9" t="s">
        <v>1</v>
      </c>
      <c r="E67" s="9" t="s">
        <v>2</v>
      </c>
      <c r="F67" s="9">
        <v>3</v>
      </c>
      <c r="G67" s="9">
        <v>9</v>
      </c>
      <c r="H67" s="9" t="s">
        <v>52</v>
      </c>
      <c r="I67" s="9" t="s">
        <v>1</v>
      </c>
      <c r="J67" s="9" t="s">
        <v>3</v>
      </c>
      <c r="K67" s="9" t="s">
        <v>3</v>
      </c>
      <c r="L67" s="9" t="s">
        <v>1</v>
      </c>
      <c r="M67" s="9" t="s">
        <v>113</v>
      </c>
      <c r="N67" s="9" t="s">
        <v>3</v>
      </c>
      <c r="O67" s="9" t="s">
        <v>52</v>
      </c>
      <c r="P67" s="9" t="str">
        <f>_xlfn.CONCAT(INDEX('NTS 03-G + (4 Port IRIG)'!$B$3:$B$4,MATCH(C67,'NTS 03-G + (4 Port IRIG)'!$F$3:$F$4,0)),", ",INDEX('NTS 03-G + (4 Port IRIG)'!$B$7:$B$9,MATCH('All Variations'!E67,'NTS 03-G + (4 Port IRIG)'!$H$7:$H$9,0)),", ",INDEX('NTS 03-G + (4 Port IRIG)'!$D$12:$D$14,MATCH('All Variations'!F67,'NTS 03-G + (4 Port IRIG)'!$I$12:$I$14,0)),", ",INDEX('NTS 03-G + (4 Port IRIG)'!$D$17:$D$20,MATCH('All Variations'!G67,'NTS 03-G + (4 Port IRIG)'!$J$17:$J$20,0)),", ", INDEX('NTS 03-G + (4 Port IRIG)'!$B$44:$B$45,MATCH('All Variations'!H67,'NTS 03-G + (4 Port IRIG)'!$K$44:$K$45,0)),", ",INDEX('NTS 03-G + (4 Port IRIG)'!$B$48:$B$49,MATCH('All Variations'!J67,'NTS 03-G + (4 Port IRIG)'!$M$48:$M$49,0)),", ",INDEX('NTS 03-G + (4 Port IRIG)'!$B$52:$B$53,MATCH('All Variations'!K67,'NTS 03-G + (4 Port IRIG)'!$N$52:$N$53,0)),", ",INDEX('NTS 03-G + (4 Port IRIG)'!$B$56:$B$57,MATCH('All Variations'!N67,'NTS 03-G + (4 Port IRIG)'!$Q$56:$Q$57,0)),", ",INDEX('NTS 03-G + (4 Port IRIG)'!$B$60:$B$61,MATCH('All Variations'!O67,'NTS 03-G + (4 Port IRIG)'!$R$60:$R$61,0)))</f>
        <v>NTS 03-G GNSS (GPS/ GLONASS) Referenced Clock (4 Port + IRIG), Temperature Compensated Oscillator (TCXO), 90-300 Vdc, N/A, Security Settings Enabled (By Default), ST Fibre, ST Fibre, ST Fibre, BNC</v>
      </c>
    </row>
    <row r="68" spans="1:16" x14ac:dyDescent="0.25">
      <c r="A68" s="9" t="s">
        <v>125</v>
      </c>
      <c r="B68" s="9" t="str">
        <f t="shared" si="1"/>
        <v>F5-O39B-FF-EXPFB</v>
      </c>
      <c r="C68" s="9" t="s">
        <v>107</v>
      </c>
      <c r="D68" s="9" t="s">
        <v>1</v>
      </c>
      <c r="E68" s="9" t="s">
        <v>111</v>
      </c>
      <c r="F68" s="9">
        <v>3</v>
      </c>
      <c r="G68" s="9">
        <v>9</v>
      </c>
      <c r="H68" s="9" t="s">
        <v>52</v>
      </c>
      <c r="I68" s="9" t="s">
        <v>1</v>
      </c>
      <c r="J68" s="9" t="s">
        <v>3</v>
      </c>
      <c r="K68" s="9" t="s">
        <v>3</v>
      </c>
      <c r="L68" s="9" t="s">
        <v>1</v>
      </c>
      <c r="M68" s="9" t="s">
        <v>113</v>
      </c>
      <c r="N68" s="9" t="s">
        <v>3</v>
      </c>
      <c r="O68" s="9" t="s">
        <v>52</v>
      </c>
      <c r="P68" s="9" t="str">
        <f>_xlfn.CONCAT(INDEX('NTS 03-G + (4 Port IRIG)'!$B$3:$B$4,MATCH(C68,'NTS 03-G + (4 Port IRIG)'!$F$3:$F$4,0)),", ",INDEX('NTS 03-G + (4 Port IRIG)'!$B$7:$B$9,MATCH('All Variations'!E68,'NTS 03-G + (4 Port IRIG)'!$H$7:$H$9,0)),", ",INDEX('NTS 03-G + (4 Port IRIG)'!$D$12:$D$14,MATCH('All Variations'!F68,'NTS 03-G + (4 Port IRIG)'!$I$12:$I$14,0)),", ",INDEX('NTS 03-G + (4 Port IRIG)'!$D$17:$D$20,MATCH('All Variations'!G68,'NTS 03-G + (4 Port IRIG)'!$J$17:$J$20,0)),", ", INDEX('NTS 03-G + (4 Port IRIG)'!$B$44:$B$45,MATCH('All Variations'!H68,'NTS 03-G + (4 Port IRIG)'!$K$44:$K$45,0)),", ",INDEX('NTS 03-G + (4 Port IRIG)'!$B$48:$B$49,MATCH('All Variations'!J68,'NTS 03-G + (4 Port IRIG)'!$M$48:$M$49,0)),", ",INDEX('NTS 03-G + (4 Port IRIG)'!$B$52:$B$53,MATCH('All Variations'!K68,'NTS 03-G + (4 Port IRIG)'!$N$52:$N$53,0)),", ",INDEX('NTS 03-G + (4 Port IRIG)'!$B$56:$B$57,MATCH('All Variations'!N68,'NTS 03-G + (4 Port IRIG)'!$Q$56:$Q$57,0)),", ",INDEX('NTS 03-G + (4 Port IRIG)'!$B$60:$B$61,MATCH('All Variations'!O68,'NTS 03-G + (4 Port IRIG)'!$R$60:$R$61,0)))</f>
        <v>NTS 03-G GNSS (GPS/ GLONASS) Referenced Clock (4 Port + IRIG), Oven compensated oscillator (OCXO), 90-300 Vdc, N/A, Security Settings Enabled (By Default), ST Fibre, ST Fibre, ST Fibre, BNC</v>
      </c>
    </row>
    <row r="69" spans="1:16" x14ac:dyDescent="0.25">
      <c r="A69" s="9" t="s">
        <v>125</v>
      </c>
      <c r="B69" s="9" t="str">
        <f t="shared" si="1"/>
        <v>F5-R39B-FF-EXPFB</v>
      </c>
      <c r="C69" s="9" t="s">
        <v>107</v>
      </c>
      <c r="D69" s="9" t="s">
        <v>1</v>
      </c>
      <c r="E69" s="9" t="s">
        <v>112</v>
      </c>
      <c r="F69" s="9">
        <v>3</v>
      </c>
      <c r="G69" s="9">
        <v>9</v>
      </c>
      <c r="H69" s="9" t="s">
        <v>52</v>
      </c>
      <c r="I69" s="9" t="s">
        <v>1</v>
      </c>
      <c r="J69" s="9" t="s">
        <v>3</v>
      </c>
      <c r="K69" s="9" t="s">
        <v>3</v>
      </c>
      <c r="L69" s="9" t="s">
        <v>1</v>
      </c>
      <c r="M69" s="9" t="s">
        <v>113</v>
      </c>
      <c r="N69" s="9" t="s">
        <v>3</v>
      </c>
      <c r="O69" s="9" t="s">
        <v>52</v>
      </c>
      <c r="P69" s="9" t="str">
        <f>_xlfn.CONCAT(INDEX('NTS 03-G + (4 Port IRIG)'!$B$3:$B$4,MATCH(C69,'NTS 03-G + (4 Port IRIG)'!$F$3:$F$4,0)),", ",INDEX('NTS 03-G + (4 Port IRIG)'!$B$7:$B$9,MATCH('All Variations'!E69,'NTS 03-G + (4 Port IRIG)'!$H$7:$H$9,0)),", ",INDEX('NTS 03-G + (4 Port IRIG)'!$D$12:$D$14,MATCH('All Variations'!F69,'NTS 03-G + (4 Port IRIG)'!$I$12:$I$14,0)),", ",INDEX('NTS 03-G + (4 Port IRIG)'!$D$17:$D$20,MATCH('All Variations'!G69,'NTS 03-G + (4 Port IRIG)'!$J$17:$J$20,0)),", ", INDEX('NTS 03-G + (4 Port IRIG)'!$B$44:$B$45,MATCH('All Variations'!H69,'NTS 03-G + (4 Port IRIG)'!$K$44:$K$45,0)),", ",INDEX('NTS 03-G + (4 Port IRIG)'!$B$48:$B$49,MATCH('All Variations'!J69,'NTS 03-G + (4 Port IRIG)'!$M$48:$M$49,0)),", ",INDEX('NTS 03-G + (4 Port IRIG)'!$B$52:$B$53,MATCH('All Variations'!K69,'NTS 03-G + (4 Port IRIG)'!$N$52:$N$53,0)),", ",INDEX('NTS 03-G + (4 Port IRIG)'!$B$56:$B$57,MATCH('All Variations'!N69,'NTS 03-G + (4 Port IRIG)'!$Q$56:$Q$57,0)),", ",INDEX('NTS 03-G + (4 Port IRIG)'!$B$60:$B$61,MATCH('All Variations'!O69,'NTS 03-G + (4 Port IRIG)'!$R$60:$R$61,0)))</f>
        <v>NTS 03-G GNSS (GPS/ GLONASS) Referenced Clock (4 Port + IRIG), Rubidium oscillator (RB), 90-300 Vdc, N/A, Security Settings Enabled (By Default), ST Fibre, ST Fibre, ST Fibre, BNC</v>
      </c>
    </row>
    <row r="70" spans="1:16" x14ac:dyDescent="0.25">
      <c r="A70" s="9" t="s">
        <v>125</v>
      </c>
      <c r="B70" s="9" t="str">
        <f t="shared" si="1"/>
        <v>F5-T49B-FF-EXPFB</v>
      </c>
      <c r="C70" s="9" t="s">
        <v>107</v>
      </c>
      <c r="D70" s="9" t="s">
        <v>1</v>
      </c>
      <c r="E70" s="9" t="s">
        <v>2</v>
      </c>
      <c r="F70" s="9">
        <v>4</v>
      </c>
      <c r="G70" s="9">
        <v>9</v>
      </c>
      <c r="H70" s="9" t="s">
        <v>52</v>
      </c>
      <c r="I70" s="9" t="s">
        <v>1</v>
      </c>
      <c r="J70" s="9" t="s">
        <v>3</v>
      </c>
      <c r="K70" s="9" t="s">
        <v>3</v>
      </c>
      <c r="L70" s="9" t="s">
        <v>1</v>
      </c>
      <c r="M70" s="9" t="s">
        <v>113</v>
      </c>
      <c r="N70" s="9" t="s">
        <v>3</v>
      </c>
      <c r="O70" s="9" t="s">
        <v>52</v>
      </c>
      <c r="P70" s="9" t="str">
        <f>_xlfn.CONCAT(INDEX('NTS 03-G + (4 Port IRIG)'!$B$3:$B$4,MATCH(C70,'NTS 03-G + (4 Port IRIG)'!$F$3:$F$4,0)),", ",INDEX('NTS 03-G + (4 Port IRIG)'!$B$7:$B$9,MATCH('All Variations'!E70,'NTS 03-G + (4 Port IRIG)'!$H$7:$H$9,0)),", ",INDEX('NTS 03-G + (4 Port IRIG)'!$D$12:$D$14,MATCH('All Variations'!F70,'NTS 03-G + (4 Port IRIG)'!$I$12:$I$14,0)),", ",INDEX('NTS 03-G + (4 Port IRIG)'!$D$17:$D$20,MATCH('All Variations'!G70,'NTS 03-G + (4 Port IRIG)'!$J$17:$J$20,0)),", ", INDEX('NTS 03-G + (4 Port IRIG)'!$B$44:$B$45,MATCH('All Variations'!H70,'NTS 03-G + (4 Port IRIG)'!$K$44:$K$45,0)),", ",INDEX('NTS 03-G + (4 Port IRIG)'!$B$48:$B$49,MATCH('All Variations'!J70,'NTS 03-G + (4 Port IRIG)'!$M$48:$M$49,0)),", ",INDEX('NTS 03-G + (4 Port IRIG)'!$B$52:$B$53,MATCH('All Variations'!K70,'NTS 03-G + (4 Port IRIG)'!$N$52:$N$53,0)),", ",INDEX('NTS 03-G + (4 Port IRIG)'!$B$56:$B$57,MATCH('All Variations'!N70,'NTS 03-G + (4 Port IRIG)'!$Q$56:$Q$57,0)),", ",INDEX('NTS 03-G + (4 Port IRIG)'!$B$60:$B$61,MATCH('All Variations'!O70,'NTS 03-G + (4 Port IRIG)'!$R$60:$R$61,0)))</f>
        <v>NTS 03-G GNSS (GPS/ GLONASS) Referenced Clock (4 Port + IRIG), Temperature Compensated Oscillator (TCXO), 85-265 Vac / 90-300 Vdc, N/A, Security Settings Enabled (By Default), ST Fibre, ST Fibre, ST Fibre, BNC</v>
      </c>
    </row>
    <row r="71" spans="1:16" x14ac:dyDescent="0.25">
      <c r="A71" s="9" t="s">
        <v>125</v>
      </c>
      <c r="B71" s="9" t="str">
        <f t="shared" si="1"/>
        <v>F5-O49B-FF-EXPFB</v>
      </c>
      <c r="C71" s="9" t="s">
        <v>107</v>
      </c>
      <c r="D71" s="9" t="s">
        <v>1</v>
      </c>
      <c r="E71" s="9" t="s">
        <v>111</v>
      </c>
      <c r="F71" s="9">
        <v>4</v>
      </c>
      <c r="G71" s="9">
        <v>9</v>
      </c>
      <c r="H71" s="9" t="s">
        <v>52</v>
      </c>
      <c r="I71" s="9" t="s">
        <v>1</v>
      </c>
      <c r="J71" s="9" t="s">
        <v>3</v>
      </c>
      <c r="K71" s="9" t="s">
        <v>3</v>
      </c>
      <c r="L71" s="9" t="s">
        <v>1</v>
      </c>
      <c r="M71" s="9" t="s">
        <v>113</v>
      </c>
      <c r="N71" s="9" t="s">
        <v>3</v>
      </c>
      <c r="O71" s="9" t="s">
        <v>52</v>
      </c>
      <c r="P71" s="9" t="str">
        <f>_xlfn.CONCAT(INDEX('NTS 03-G + (4 Port IRIG)'!$B$3:$B$4,MATCH(C71,'NTS 03-G + (4 Port IRIG)'!$F$3:$F$4,0)),", ",INDEX('NTS 03-G + (4 Port IRIG)'!$B$7:$B$9,MATCH('All Variations'!E71,'NTS 03-G + (4 Port IRIG)'!$H$7:$H$9,0)),", ",INDEX('NTS 03-G + (4 Port IRIG)'!$D$12:$D$14,MATCH('All Variations'!F71,'NTS 03-G + (4 Port IRIG)'!$I$12:$I$14,0)),", ",INDEX('NTS 03-G + (4 Port IRIG)'!$D$17:$D$20,MATCH('All Variations'!G71,'NTS 03-G + (4 Port IRIG)'!$J$17:$J$20,0)),", ", INDEX('NTS 03-G + (4 Port IRIG)'!$B$44:$B$45,MATCH('All Variations'!H71,'NTS 03-G + (4 Port IRIG)'!$K$44:$K$45,0)),", ",INDEX('NTS 03-G + (4 Port IRIG)'!$B$48:$B$49,MATCH('All Variations'!J71,'NTS 03-G + (4 Port IRIG)'!$M$48:$M$49,0)),", ",INDEX('NTS 03-G + (4 Port IRIG)'!$B$52:$B$53,MATCH('All Variations'!K71,'NTS 03-G + (4 Port IRIG)'!$N$52:$N$53,0)),", ",INDEX('NTS 03-G + (4 Port IRIG)'!$B$56:$B$57,MATCH('All Variations'!N71,'NTS 03-G + (4 Port IRIG)'!$Q$56:$Q$57,0)),", ",INDEX('NTS 03-G + (4 Port IRIG)'!$B$60:$B$61,MATCH('All Variations'!O71,'NTS 03-G + (4 Port IRIG)'!$R$60:$R$61,0)))</f>
        <v>NTS 03-G GNSS (GPS/ GLONASS) Referenced Clock (4 Port + IRIG), Oven compensated oscillator (OCXO), 85-265 Vac / 90-300 Vdc, N/A, Security Settings Enabled (By Default), ST Fibre, ST Fibre, ST Fibre, BNC</v>
      </c>
    </row>
    <row r="72" spans="1:16" x14ac:dyDescent="0.25">
      <c r="A72" s="9" t="s">
        <v>125</v>
      </c>
      <c r="B72" s="9" t="str">
        <f t="shared" si="1"/>
        <v>F5-R49B-FF-EXPFB</v>
      </c>
      <c r="C72" s="9" t="s">
        <v>107</v>
      </c>
      <c r="D72" s="9" t="s">
        <v>1</v>
      </c>
      <c r="E72" s="9" t="s">
        <v>112</v>
      </c>
      <c r="F72" s="9">
        <v>4</v>
      </c>
      <c r="G72" s="9">
        <v>9</v>
      </c>
      <c r="H72" s="9" t="s">
        <v>52</v>
      </c>
      <c r="I72" s="9" t="s">
        <v>1</v>
      </c>
      <c r="J72" s="9" t="s">
        <v>3</v>
      </c>
      <c r="K72" s="9" t="s">
        <v>3</v>
      </c>
      <c r="L72" s="9" t="s">
        <v>1</v>
      </c>
      <c r="M72" s="9" t="s">
        <v>113</v>
      </c>
      <c r="N72" s="9" t="s">
        <v>3</v>
      </c>
      <c r="O72" s="9" t="s">
        <v>52</v>
      </c>
      <c r="P72" s="9" t="str">
        <f>_xlfn.CONCAT(INDEX('NTS 03-G + (4 Port IRIG)'!$B$3:$B$4,MATCH(C72,'NTS 03-G + (4 Port IRIG)'!$F$3:$F$4,0)),", ",INDEX('NTS 03-G + (4 Port IRIG)'!$B$7:$B$9,MATCH('All Variations'!E72,'NTS 03-G + (4 Port IRIG)'!$H$7:$H$9,0)),", ",INDEX('NTS 03-G + (4 Port IRIG)'!$D$12:$D$14,MATCH('All Variations'!F72,'NTS 03-G + (4 Port IRIG)'!$I$12:$I$14,0)),", ",INDEX('NTS 03-G + (4 Port IRIG)'!$D$17:$D$20,MATCH('All Variations'!G72,'NTS 03-G + (4 Port IRIG)'!$J$17:$J$20,0)),", ", INDEX('NTS 03-G + (4 Port IRIG)'!$B$44:$B$45,MATCH('All Variations'!H72,'NTS 03-G + (4 Port IRIG)'!$K$44:$K$45,0)),", ",INDEX('NTS 03-G + (4 Port IRIG)'!$B$48:$B$49,MATCH('All Variations'!J72,'NTS 03-G + (4 Port IRIG)'!$M$48:$M$49,0)),", ",INDEX('NTS 03-G + (4 Port IRIG)'!$B$52:$B$53,MATCH('All Variations'!K72,'NTS 03-G + (4 Port IRIG)'!$N$52:$N$53,0)),", ",INDEX('NTS 03-G + (4 Port IRIG)'!$B$56:$B$57,MATCH('All Variations'!N72,'NTS 03-G + (4 Port IRIG)'!$Q$56:$Q$57,0)),", ",INDEX('NTS 03-G + (4 Port IRIG)'!$B$60:$B$61,MATCH('All Variations'!O72,'NTS 03-G + (4 Port IRIG)'!$R$60:$R$61,0)))</f>
        <v>NTS 03-G GNSS (GPS/ GLONASS) Referenced Clock (4 Port + IRIG), Rubidium oscillator (RB), 85-265 Vac / 90-300 Vdc, N/A, Security Settings Enabled (By Default), ST Fibre, ST Fibre, ST Fibre, BNC</v>
      </c>
    </row>
    <row r="73" spans="1:16" x14ac:dyDescent="0.25">
      <c r="A73" s="9" t="s">
        <v>125</v>
      </c>
      <c r="B73" s="9" t="str">
        <f t="shared" ref="B73:B108" si="2">_xlfn.CONCAT(C73:O73)</f>
        <v>F6-T22A-FF-EXPFB</v>
      </c>
      <c r="C73" s="9" t="s">
        <v>108</v>
      </c>
      <c r="D73" s="9" t="s">
        <v>1</v>
      </c>
      <c r="E73" s="9" t="s">
        <v>2</v>
      </c>
      <c r="F73" s="9">
        <v>2</v>
      </c>
      <c r="G73" s="9">
        <v>2</v>
      </c>
      <c r="H73" s="9" t="s">
        <v>51</v>
      </c>
      <c r="I73" s="9" t="s">
        <v>1</v>
      </c>
      <c r="J73" s="9" t="s">
        <v>3</v>
      </c>
      <c r="K73" s="9" t="s">
        <v>3</v>
      </c>
      <c r="L73" s="9" t="s">
        <v>1</v>
      </c>
      <c r="M73" s="9" t="s">
        <v>113</v>
      </c>
      <c r="N73" s="9" t="s">
        <v>3</v>
      </c>
      <c r="O73" s="9" t="s">
        <v>52</v>
      </c>
      <c r="P73" s="9" t="str">
        <f>_xlfn.CONCAT(INDEX('NTS 03-G + (4 Port IRIG)'!$B$3:$B$4,MATCH(C73,'NTS 03-G + (4 Port IRIG)'!$F$3:$F$4,0)),", ",INDEX('NTS 03-G + (4 Port IRIG)'!$B$7:$B$9,MATCH('All Variations'!E73,'NTS 03-G + (4 Port IRIG)'!$H$7:$H$9,0)),", ",INDEX('NTS 03-G + (4 Port IRIG)'!$D$12:$D$14,MATCH('All Variations'!F73,'NTS 03-G + (4 Port IRIG)'!$I$12:$I$14,0)),", ",INDEX('NTS 03-G + (4 Port IRIG)'!$D$17:$D$20,MATCH('All Variations'!G73,'NTS 03-G + (4 Port IRIG)'!$J$17:$J$20,0)),", ", INDEX('NTS 03-G + (4 Port IRIG)'!$B$44:$B$45,MATCH('All Variations'!H73,'NTS 03-G + (4 Port IRIG)'!$K$44:$K$45,0)),", ",INDEX('NTS 03-G + (4 Port IRIG)'!$B$48:$B$49,MATCH('All Variations'!J73,'NTS 03-G + (4 Port IRIG)'!$M$48:$M$49,0)),", ",INDEX('NTS 03-G + (4 Port IRIG)'!$B$52:$B$53,MATCH('All Variations'!K73,'NTS 03-G + (4 Port IRIG)'!$N$52:$N$53,0)),", ",INDEX('NTS 03-G + (4 Port IRIG)'!$B$56:$B$57,MATCH('All Variations'!N73,'NTS 03-G + (4 Port IRIG)'!$Q$56:$Q$57,0)),", ",INDEX('NTS 03-G + (4 Port IRIG)'!$B$60:$B$61,MATCH('All Variations'!O73,'NTS 03-G + (4 Port IRIG)'!$R$60:$R$61,0)))</f>
        <v>NTS 03-G Fibre Unmodulated IRIG-B Input Slave Clock (No GNSS, 4 Port + IRIG), Temperature Compensated Oscillator (TCXO), 20-75 Vdc, 20 -75 Vdc, Security Settings Diabled (By Request), ST Fibre, ST Fibre, ST Fibre, BNC</v>
      </c>
    </row>
    <row r="74" spans="1:16" x14ac:dyDescent="0.25">
      <c r="A74" s="9" t="s">
        <v>125</v>
      </c>
      <c r="B74" s="9" t="str">
        <f t="shared" si="2"/>
        <v>F6-O22A-FF-EXPFB</v>
      </c>
      <c r="C74" s="9" t="s">
        <v>108</v>
      </c>
      <c r="D74" s="9" t="s">
        <v>1</v>
      </c>
      <c r="E74" s="9" t="s">
        <v>111</v>
      </c>
      <c r="F74" s="9">
        <v>2</v>
      </c>
      <c r="G74" s="9">
        <v>2</v>
      </c>
      <c r="H74" s="9" t="s">
        <v>51</v>
      </c>
      <c r="I74" s="9" t="s">
        <v>1</v>
      </c>
      <c r="J74" s="9" t="s">
        <v>3</v>
      </c>
      <c r="K74" s="9" t="s">
        <v>3</v>
      </c>
      <c r="L74" s="9" t="s">
        <v>1</v>
      </c>
      <c r="M74" s="9" t="s">
        <v>113</v>
      </c>
      <c r="N74" s="9" t="s">
        <v>3</v>
      </c>
      <c r="O74" s="9" t="s">
        <v>52</v>
      </c>
      <c r="P74" s="9" t="str">
        <f>_xlfn.CONCAT(INDEX('NTS 03-G + (4 Port IRIG)'!$B$3:$B$4,MATCH(C74,'NTS 03-G + (4 Port IRIG)'!$F$3:$F$4,0)),", ",INDEX('NTS 03-G + (4 Port IRIG)'!$B$7:$B$9,MATCH('All Variations'!E74,'NTS 03-G + (4 Port IRIG)'!$H$7:$H$9,0)),", ",INDEX('NTS 03-G + (4 Port IRIG)'!$D$12:$D$14,MATCH('All Variations'!F74,'NTS 03-G + (4 Port IRIG)'!$I$12:$I$14,0)),", ",INDEX('NTS 03-G + (4 Port IRIG)'!$D$17:$D$20,MATCH('All Variations'!G74,'NTS 03-G + (4 Port IRIG)'!$J$17:$J$20,0)),", ", INDEX('NTS 03-G + (4 Port IRIG)'!$B$44:$B$45,MATCH('All Variations'!H74,'NTS 03-G + (4 Port IRIG)'!$K$44:$K$45,0)),", ",INDEX('NTS 03-G + (4 Port IRIG)'!$B$48:$B$49,MATCH('All Variations'!J74,'NTS 03-G + (4 Port IRIG)'!$M$48:$M$49,0)),", ",INDEX('NTS 03-G + (4 Port IRIG)'!$B$52:$B$53,MATCH('All Variations'!K74,'NTS 03-G + (4 Port IRIG)'!$N$52:$N$53,0)),", ",INDEX('NTS 03-G + (4 Port IRIG)'!$B$56:$B$57,MATCH('All Variations'!N74,'NTS 03-G + (4 Port IRIG)'!$Q$56:$Q$57,0)),", ",INDEX('NTS 03-G + (4 Port IRIG)'!$B$60:$B$61,MATCH('All Variations'!O74,'NTS 03-G + (4 Port IRIG)'!$R$60:$R$61,0)))</f>
        <v>NTS 03-G Fibre Unmodulated IRIG-B Input Slave Clock (No GNSS, 4 Port + IRIG), Oven compensated oscillator (OCXO), 20-75 Vdc, 20 -75 Vdc, Security Settings Diabled (By Request), ST Fibre, ST Fibre, ST Fibre, BNC</v>
      </c>
    </row>
    <row r="75" spans="1:16" x14ac:dyDescent="0.25">
      <c r="A75" s="9" t="s">
        <v>125</v>
      </c>
      <c r="B75" s="9" t="str">
        <f t="shared" si="2"/>
        <v>F6-R22A-FF-EXPFB</v>
      </c>
      <c r="C75" s="9" t="s">
        <v>108</v>
      </c>
      <c r="D75" s="9" t="s">
        <v>1</v>
      </c>
      <c r="E75" s="9" t="s">
        <v>112</v>
      </c>
      <c r="F75" s="9">
        <v>2</v>
      </c>
      <c r="G75" s="9">
        <v>2</v>
      </c>
      <c r="H75" s="9" t="s">
        <v>51</v>
      </c>
      <c r="I75" s="9" t="s">
        <v>1</v>
      </c>
      <c r="J75" s="9" t="s">
        <v>3</v>
      </c>
      <c r="K75" s="9" t="s">
        <v>3</v>
      </c>
      <c r="L75" s="9" t="s">
        <v>1</v>
      </c>
      <c r="M75" s="9" t="s">
        <v>113</v>
      </c>
      <c r="N75" s="9" t="s">
        <v>3</v>
      </c>
      <c r="O75" s="9" t="s">
        <v>52</v>
      </c>
      <c r="P75" s="9" t="str">
        <f>_xlfn.CONCAT(INDEX('NTS 03-G + (4 Port IRIG)'!$B$3:$B$4,MATCH(C75,'NTS 03-G + (4 Port IRIG)'!$F$3:$F$4,0)),", ",INDEX('NTS 03-G + (4 Port IRIG)'!$B$7:$B$9,MATCH('All Variations'!E75,'NTS 03-G + (4 Port IRIG)'!$H$7:$H$9,0)),", ",INDEX('NTS 03-G + (4 Port IRIG)'!$D$12:$D$14,MATCH('All Variations'!F75,'NTS 03-G + (4 Port IRIG)'!$I$12:$I$14,0)),", ",INDEX('NTS 03-G + (4 Port IRIG)'!$D$17:$D$20,MATCH('All Variations'!G75,'NTS 03-G + (4 Port IRIG)'!$J$17:$J$20,0)),", ", INDEX('NTS 03-G + (4 Port IRIG)'!$B$44:$B$45,MATCH('All Variations'!H75,'NTS 03-G + (4 Port IRIG)'!$K$44:$K$45,0)),", ",INDEX('NTS 03-G + (4 Port IRIG)'!$B$48:$B$49,MATCH('All Variations'!J75,'NTS 03-G + (4 Port IRIG)'!$M$48:$M$49,0)),", ",INDEX('NTS 03-G + (4 Port IRIG)'!$B$52:$B$53,MATCH('All Variations'!K75,'NTS 03-G + (4 Port IRIG)'!$N$52:$N$53,0)),", ",INDEX('NTS 03-G + (4 Port IRIG)'!$B$56:$B$57,MATCH('All Variations'!N75,'NTS 03-G + (4 Port IRIG)'!$Q$56:$Q$57,0)),", ",INDEX('NTS 03-G + (4 Port IRIG)'!$B$60:$B$61,MATCH('All Variations'!O75,'NTS 03-G + (4 Port IRIG)'!$R$60:$R$61,0)))</f>
        <v>NTS 03-G Fibre Unmodulated IRIG-B Input Slave Clock (No GNSS, 4 Port + IRIG), Rubidium oscillator (RB), 20-75 Vdc, 20 -75 Vdc, Security Settings Diabled (By Request), ST Fibre, ST Fibre, ST Fibre, BNC</v>
      </c>
    </row>
    <row r="76" spans="1:16" x14ac:dyDescent="0.25">
      <c r="A76" s="9" t="s">
        <v>125</v>
      </c>
      <c r="B76" s="9" t="str">
        <f t="shared" si="2"/>
        <v>F6-T32A-FF-EXPFB</v>
      </c>
      <c r="C76" s="9" t="s">
        <v>108</v>
      </c>
      <c r="D76" s="9" t="s">
        <v>1</v>
      </c>
      <c r="E76" s="9" t="s">
        <v>2</v>
      </c>
      <c r="F76" s="9">
        <v>3</v>
      </c>
      <c r="G76" s="9">
        <v>2</v>
      </c>
      <c r="H76" s="9" t="s">
        <v>51</v>
      </c>
      <c r="I76" s="9" t="s">
        <v>1</v>
      </c>
      <c r="J76" s="9" t="s">
        <v>3</v>
      </c>
      <c r="K76" s="9" t="s">
        <v>3</v>
      </c>
      <c r="L76" s="9" t="s">
        <v>1</v>
      </c>
      <c r="M76" s="9" t="s">
        <v>113</v>
      </c>
      <c r="N76" s="9" t="s">
        <v>3</v>
      </c>
      <c r="O76" s="9" t="s">
        <v>52</v>
      </c>
      <c r="P76" s="9" t="str">
        <f>_xlfn.CONCAT(INDEX('NTS 03-G + (4 Port IRIG)'!$B$3:$B$4,MATCH(C76,'NTS 03-G + (4 Port IRIG)'!$F$3:$F$4,0)),", ",INDEX('NTS 03-G + (4 Port IRIG)'!$B$7:$B$9,MATCH('All Variations'!E76,'NTS 03-G + (4 Port IRIG)'!$H$7:$H$9,0)),", ",INDEX('NTS 03-G + (4 Port IRIG)'!$D$12:$D$14,MATCH('All Variations'!F76,'NTS 03-G + (4 Port IRIG)'!$I$12:$I$14,0)),", ",INDEX('NTS 03-G + (4 Port IRIG)'!$D$17:$D$20,MATCH('All Variations'!G76,'NTS 03-G + (4 Port IRIG)'!$J$17:$J$20,0)),", ", INDEX('NTS 03-G + (4 Port IRIG)'!$B$44:$B$45,MATCH('All Variations'!H76,'NTS 03-G + (4 Port IRIG)'!$K$44:$K$45,0)),", ",INDEX('NTS 03-G + (4 Port IRIG)'!$B$48:$B$49,MATCH('All Variations'!J76,'NTS 03-G + (4 Port IRIG)'!$M$48:$M$49,0)),", ",INDEX('NTS 03-G + (4 Port IRIG)'!$B$52:$B$53,MATCH('All Variations'!K76,'NTS 03-G + (4 Port IRIG)'!$N$52:$N$53,0)),", ",INDEX('NTS 03-G + (4 Port IRIG)'!$B$56:$B$57,MATCH('All Variations'!N76,'NTS 03-G + (4 Port IRIG)'!$Q$56:$Q$57,0)),", ",INDEX('NTS 03-G + (4 Port IRIG)'!$B$60:$B$61,MATCH('All Variations'!O76,'NTS 03-G + (4 Port IRIG)'!$R$60:$R$61,0)))</f>
        <v>NTS 03-G Fibre Unmodulated IRIG-B Input Slave Clock (No GNSS, 4 Port + IRIG), Temperature Compensated Oscillator (TCXO), 90-300 Vdc, 20 -75 Vdc, Security Settings Diabled (By Request), ST Fibre, ST Fibre, ST Fibre, BNC</v>
      </c>
    </row>
    <row r="77" spans="1:16" x14ac:dyDescent="0.25">
      <c r="A77" s="9" t="s">
        <v>125</v>
      </c>
      <c r="B77" s="9" t="str">
        <f t="shared" si="2"/>
        <v>F6-O32A-FF-EXPFB</v>
      </c>
      <c r="C77" s="9" t="s">
        <v>108</v>
      </c>
      <c r="D77" s="9" t="s">
        <v>1</v>
      </c>
      <c r="E77" s="9" t="s">
        <v>111</v>
      </c>
      <c r="F77" s="9">
        <v>3</v>
      </c>
      <c r="G77" s="9">
        <v>2</v>
      </c>
      <c r="H77" s="9" t="s">
        <v>51</v>
      </c>
      <c r="I77" s="9" t="s">
        <v>1</v>
      </c>
      <c r="J77" s="9" t="s">
        <v>3</v>
      </c>
      <c r="K77" s="9" t="s">
        <v>3</v>
      </c>
      <c r="L77" s="9" t="s">
        <v>1</v>
      </c>
      <c r="M77" s="9" t="s">
        <v>113</v>
      </c>
      <c r="N77" s="9" t="s">
        <v>3</v>
      </c>
      <c r="O77" s="9" t="s">
        <v>52</v>
      </c>
      <c r="P77" s="9" t="str">
        <f>_xlfn.CONCAT(INDEX('NTS 03-G + (4 Port IRIG)'!$B$3:$B$4,MATCH(C77,'NTS 03-G + (4 Port IRIG)'!$F$3:$F$4,0)),", ",INDEX('NTS 03-G + (4 Port IRIG)'!$B$7:$B$9,MATCH('All Variations'!E77,'NTS 03-G + (4 Port IRIG)'!$H$7:$H$9,0)),", ",INDEX('NTS 03-G + (4 Port IRIG)'!$D$12:$D$14,MATCH('All Variations'!F77,'NTS 03-G + (4 Port IRIG)'!$I$12:$I$14,0)),", ",INDEX('NTS 03-G + (4 Port IRIG)'!$D$17:$D$20,MATCH('All Variations'!G77,'NTS 03-G + (4 Port IRIG)'!$J$17:$J$20,0)),", ", INDEX('NTS 03-G + (4 Port IRIG)'!$B$44:$B$45,MATCH('All Variations'!H77,'NTS 03-G + (4 Port IRIG)'!$K$44:$K$45,0)),", ",INDEX('NTS 03-G + (4 Port IRIG)'!$B$48:$B$49,MATCH('All Variations'!J77,'NTS 03-G + (4 Port IRIG)'!$M$48:$M$49,0)),", ",INDEX('NTS 03-G + (4 Port IRIG)'!$B$52:$B$53,MATCH('All Variations'!K77,'NTS 03-G + (4 Port IRIG)'!$N$52:$N$53,0)),", ",INDEX('NTS 03-G + (4 Port IRIG)'!$B$56:$B$57,MATCH('All Variations'!N77,'NTS 03-G + (4 Port IRIG)'!$Q$56:$Q$57,0)),", ",INDEX('NTS 03-G + (4 Port IRIG)'!$B$60:$B$61,MATCH('All Variations'!O77,'NTS 03-G + (4 Port IRIG)'!$R$60:$R$61,0)))</f>
        <v>NTS 03-G Fibre Unmodulated IRIG-B Input Slave Clock (No GNSS, 4 Port + IRIG), Oven compensated oscillator (OCXO), 90-300 Vdc, 20 -75 Vdc, Security Settings Diabled (By Request), ST Fibre, ST Fibre, ST Fibre, BNC</v>
      </c>
    </row>
    <row r="78" spans="1:16" x14ac:dyDescent="0.25">
      <c r="A78" s="9" t="s">
        <v>125</v>
      </c>
      <c r="B78" s="9" t="str">
        <f t="shared" si="2"/>
        <v>F6-R32A-FF-EXPFB</v>
      </c>
      <c r="C78" s="9" t="s">
        <v>108</v>
      </c>
      <c r="D78" s="9" t="s">
        <v>1</v>
      </c>
      <c r="E78" s="9" t="s">
        <v>112</v>
      </c>
      <c r="F78" s="9">
        <v>3</v>
      </c>
      <c r="G78" s="9">
        <v>2</v>
      </c>
      <c r="H78" s="9" t="s">
        <v>51</v>
      </c>
      <c r="I78" s="9" t="s">
        <v>1</v>
      </c>
      <c r="J78" s="9" t="s">
        <v>3</v>
      </c>
      <c r="K78" s="9" t="s">
        <v>3</v>
      </c>
      <c r="L78" s="9" t="s">
        <v>1</v>
      </c>
      <c r="M78" s="9" t="s">
        <v>113</v>
      </c>
      <c r="N78" s="9" t="s">
        <v>3</v>
      </c>
      <c r="O78" s="9" t="s">
        <v>52</v>
      </c>
      <c r="P78" s="9" t="str">
        <f>_xlfn.CONCAT(INDEX('NTS 03-G + (4 Port IRIG)'!$B$3:$B$4,MATCH(C78,'NTS 03-G + (4 Port IRIG)'!$F$3:$F$4,0)),", ",INDEX('NTS 03-G + (4 Port IRIG)'!$B$7:$B$9,MATCH('All Variations'!E78,'NTS 03-G + (4 Port IRIG)'!$H$7:$H$9,0)),", ",INDEX('NTS 03-G + (4 Port IRIG)'!$D$12:$D$14,MATCH('All Variations'!F78,'NTS 03-G + (4 Port IRIG)'!$I$12:$I$14,0)),", ",INDEX('NTS 03-G + (4 Port IRIG)'!$D$17:$D$20,MATCH('All Variations'!G78,'NTS 03-G + (4 Port IRIG)'!$J$17:$J$20,0)),", ", INDEX('NTS 03-G + (4 Port IRIG)'!$B$44:$B$45,MATCH('All Variations'!H78,'NTS 03-G + (4 Port IRIG)'!$K$44:$K$45,0)),", ",INDEX('NTS 03-G + (4 Port IRIG)'!$B$48:$B$49,MATCH('All Variations'!J78,'NTS 03-G + (4 Port IRIG)'!$M$48:$M$49,0)),", ",INDEX('NTS 03-G + (4 Port IRIG)'!$B$52:$B$53,MATCH('All Variations'!K78,'NTS 03-G + (4 Port IRIG)'!$N$52:$N$53,0)),", ",INDEX('NTS 03-G + (4 Port IRIG)'!$B$56:$B$57,MATCH('All Variations'!N78,'NTS 03-G + (4 Port IRIG)'!$Q$56:$Q$57,0)),", ",INDEX('NTS 03-G + (4 Port IRIG)'!$B$60:$B$61,MATCH('All Variations'!O78,'NTS 03-G + (4 Port IRIG)'!$R$60:$R$61,0)))</f>
        <v>NTS 03-G Fibre Unmodulated IRIG-B Input Slave Clock (No GNSS, 4 Port + IRIG), Rubidium oscillator (RB), 90-300 Vdc, 20 -75 Vdc, Security Settings Diabled (By Request), ST Fibre, ST Fibre, ST Fibre, BNC</v>
      </c>
    </row>
    <row r="79" spans="1:16" x14ac:dyDescent="0.25">
      <c r="A79" s="9" t="s">
        <v>125</v>
      </c>
      <c r="B79" s="9" t="str">
        <f t="shared" si="2"/>
        <v>F6-T42A-FF-EXPFB</v>
      </c>
      <c r="C79" s="9" t="s">
        <v>108</v>
      </c>
      <c r="D79" s="9" t="s">
        <v>1</v>
      </c>
      <c r="E79" s="9" t="s">
        <v>2</v>
      </c>
      <c r="F79" s="9">
        <v>4</v>
      </c>
      <c r="G79" s="9">
        <v>2</v>
      </c>
      <c r="H79" s="9" t="s">
        <v>51</v>
      </c>
      <c r="I79" s="9" t="s">
        <v>1</v>
      </c>
      <c r="J79" s="9" t="s">
        <v>3</v>
      </c>
      <c r="K79" s="9" t="s">
        <v>3</v>
      </c>
      <c r="L79" s="9" t="s">
        <v>1</v>
      </c>
      <c r="M79" s="9" t="s">
        <v>113</v>
      </c>
      <c r="N79" s="9" t="s">
        <v>3</v>
      </c>
      <c r="O79" s="9" t="s">
        <v>52</v>
      </c>
      <c r="P79" s="9" t="str">
        <f>_xlfn.CONCAT(INDEX('NTS 03-G + (4 Port IRIG)'!$B$3:$B$4,MATCH(C79,'NTS 03-G + (4 Port IRIG)'!$F$3:$F$4,0)),", ",INDEX('NTS 03-G + (4 Port IRIG)'!$B$7:$B$9,MATCH('All Variations'!E79,'NTS 03-G + (4 Port IRIG)'!$H$7:$H$9,0)),", ",INDEX('NTS 03-G + (4 Port IRIG)'!$D$12:$D$14,MATCH('All Variations'!F79,'NTS 03-G + (4 Port IRIG)'!$I$12:$I$14,0)),", ",INDEX('NTS 03-G + (4 Port IRIG)'!$D$17:$D$20,MATCH('All Variations'!G79,'NTS 03-G + (4 Port IRIG)'!$J$17:$J$20,0)),", ", INDEX('NTS 03-G + (4 Port IRIG)'!$B$44:$B$45,MATCH('All Variations'!H79,'NTS 03-G + (4 Port IRIG)'!$K$44:$K$45,0)),", ",INDEX('NTS 03-G + (4 Port IRIG)'!$B$48:$B$49,MATCH('All Variations'!J79,'NTS 03-G + (4 Port IRIG)'!$M$48:$M$49,0)),", ",INDEX('NTS 03-G + (4 Port IRIG)'!$B$52:$B$53,MATCH('All Variations'!K79,'NTS 03-G + (4 Port IRIG)'!$N$52:$N$53,0)),", ",INDEX('NTS 03-G + (4 Port IRIG)'!$B$56:$B$57,MATCH('All Variations'!N79,'NTS 03-G + (4 Port IRIG)'!$Q$56:$Q$57,0)),", ",INDEX('NTS 03-G + (4 Port IRIG)'!$B$60:$B$61,MATCH('All Variations'!O79,'NTS 03-G + (4 Port IRIG)'!$R$60:$R$61,0)))</f>
        <v>NTS 03-G Fibre Unmodulated IRIG-B Input Slave Clock (No GNSS, 4 Port + IRIG), Temperature Compensated Oscillator (TCXO), 85-265 Vac / 90-300 Vdc, 20 -75 Vdc, Security Settings Diabled (By Request), ST Fibre, ST Fibre, ST Fibre, BNC</v>
      </c>
    </row>
    <row r="80" spans="1:16" x14ac:dyDescent="0.25">
      <c r="A80" s="9" t="s">
        <v>125</v>
      </c>
      <c r="B80" s="9" t="str">
        <f t="shared" si="2"/>
        <v>F6-O42A-FF-EXPFB</v>
      </c>
      <c r="C80" s="9" t="s">
        <v>108</v>
      </c>
      <c r="D80" s="9" t="s">
        <v>1</v>
      </c>
      <c r="E80" s="9" t="s">
        <v>111</v>
      </c>
      <c r="F80" s="9">
        <v>4</v>
      </c>
      <c r="G80" s="9">
        <v>2</v>
      </c>
      <c r="H80" s="9" t="s">
        <v>51</v>
      </c>
      <c r="I80" s="9" t="s">
        <v>1</v>
      </c>
      <c r="J80" s="9" t="s">
        <v>3</v>
      </c>
      <c r="K80" s="9" t="s">
        <v>3</v>
      </c>
      <c r="L80" s="9" t="s">
        <v>1</v>
      </c>
      <c r="M80" s="9" t="s">
        <v>113</v>
      </c>
      <c r="N80" s="9" t="s">
        <v>3</v>
      </c>
      <c r="O80" s="9" t="s">
        <v>52</v>
      </c>
      <c r="P80" s="9" t="str">
        <f>_xlfn.CONCAT(INDEX('NTS 03-G + (4 Port IRIG)'!$B$3:$B$4,MATCH(C80,'NTS 03-G + (4 Port IRIG)'!$F$3:$F$4,0)),", ",INDEX('NTS 03-G + (4 Port IRIG)'!$B$7:$B$9,MATCH('All Variations'!E80,'NTS 03-G + (4 Port IRIG)'!$H$7:$H$9,0)),", ",INDEX('NTS 03-G + (4 Port IRIG)'!$D$12:$D$14,MATCH('All Variations'!F80,'NTS 03-G + (4 Port IRIG)'!$I$12:$I$14,0)),", ",INDEX('NTS 03-G + (4 Port IRIG)'!$D$17:$D$20,MATCH('All Variations'!G80,'NTS 03-G + (4 Port IRIG)'!$J$17:$J$20,0)),", ", INDEX('NTS 03-G + (4 Port IRIG)'!$B$44:$B$45,MATCH('All Variations'!H80,'NTS 03-G + (4 Port IRIG)'!$K$44:$K$45,0)),", ",INDEX('NTS 03-G + (4 Port IRIG)'!$B$48:$B$49,MATCH('All Variations'!J80,'NTS 03-G + (4 Port IRIG)'!$M$48:$M$49,0)),", ",INDEX('NTS 03-G + (4 Port IRIG)'!$B$52:$B$53,MATCH('All Variations'!K80,'NTS 03-G + (4 Port IRIG)'!$N$52:$N$53,0)),", ",INDEX('NTS 03-G + (4 Port IRIG)'!$B$56:$B$57,MATCH('All Variations'!N80,'NTS 03-G + (4 Port IRIG)'!$Q$56:$Q$57,0)),", ",INDEX('NTS 03-G + (4 Port IRIG)'!$B$60:$B$61,MATCH('All Variations'!O80,'NTS 03-G + (4 Port IRIG)'!$R$60:$R$61,0)))</f>
        <v>NTS 03-G Fibre Unmodulated IRIG-B Input Slave Clock (No GNSS, 4 Port + IRIG), Oven compensated oscillator (OCXO), 85-265 Vac / 90-300 Vdc, 20 -75 Vdc, Security Settings Diabled (By Request), ST Fibre, ST Fibre, ST Fibre, BNC</v>
      </c>
    </row>
    <row r="81" spans="1:16" x14ac:dyDescent="0.25">
      <c r="A81" s="9" t="s">
        <v>125</v>
      </c>
      <c r="B81" s="9" t="str">
        <f t="shared" si="2"/>
        <v>F6-R42A-FF-EXPFB</v>
      </c>
      <c r="C81" s="9" t="s">
        <v>108</v>
      </c>
      <c r="D81" s="9" t="s">
        <v>1</v>
      </c>
      <c r="E81" s="9" t="s">
        <v>112</v>
      </c>
      <c r="F81" s="9">
        <v>4</v>
      </c>
      <c r="G81" s="9">
        <v>2</v>
      </c>
      <c r="H81" s="9" t="s">
        <v>51</v>
      </c>
      <c r="I81" s="9" t="s">
        <v>1</v>
      </c>
      <c r="J81" s="9" t="s">
        <v>3</v>
      </c>
      <c r="K81" s="9" t="s">
        <v>3</v>
      </c>
      <c r="L81" s="9" t="s">
        <v>1</v>
      </c>
      <c r="M81" s="9" t="s">
        <v>113</v>
      </c>
      <c r="N81" s="9" t="s">
        <v>3</v>
      </c>
      <c r="O81" s="9" t="s">
        <v>52</v>
      </c>
      <c r="P81" s="9" t="str">
        <f>_xlfn.CONCAT(INDEX('NTS 03-G + (4 Port IRIG)'!$B$3:$B$4,MATCH(C81,'NTS 03-G + (4 Port IRIG)'!$F$3:$F$4,0)),", ",INDEX('NTS 03-G + (4 Port IRIG)'!$B$7:$B$9,MATCH('All Variations'!E81,'NTS 03-G + (4 Port IRIG)'!$H$7:$H$9,0)),", ",INDEX('NTS 03-G + (4 Port IRIG)'!$D$12:$D$14,MATCH('All Variations'!F81,'NTS 03-G + (4 Port IRIG)'!$I$12:$I$14,0)),", ",INDEX('NTS 03-G + (4 Port IRIG)'!$D$17:$D$20,MATCH('All Variations'!G81,'NTS 03-G + (4 Port IRIG)'!$J$17:$J$20,0)),", ", INDEX('NTS 03-G + (4 Port IRIG)'!$B$44:$B$45,MATCH('All Variations'!H81,'NTS 03-G + (4 Port IRIG)'!$K$44:$K$45,0)),", ",INDEX('NTS 03-G + (4 Port IRIG)'!$B$48:$B$49,MATCH('All Variations'!J81,'NTS 03-G + (4 Port IRIG)'!$M$48:$M$49,0)),", ",INDEX('NTS 03-G + (4 Port IRIG)'!$B$52:$B$53,MATCH('All Variations'!K81,'NTS 03-G + (4 Port IRIG)'!$N$52:$N$53,0)),", ",INDEX('NTS 03-G + (4 Port IRIG)'!$B$56:$B$57,MATCH('All Variations'!N81,'NTS 03-G + (4 Port IRIG)'!$Q$56:$Q$57,0)),", ",INDEX('NTS 03-G + (4 Port IRIG)'!$B$60:$B$61,MATCH('All Variations'!O81,'NTS 03-G + (4 Port IRIG)'!$R$60:$R$61,0)))</f>
        <v>NTS 03-G Fibre Unmodulated IRIG-B Input Slave Clock (No GNSS, 4 Port + IRIG), Rubidium oscillator (RB), 85-265 Vac / 90-300 Vdc, 20 -75 Vdc, Security Settings Diabled (By Request), ST Fibre, ST Fibre, ST Fibre, BNC</v>
      </c>
    </row>
    <row r="82" spans="1:16" x14ac:dyDescent="0.25">
      <c r="A82" s="9" t="s">
        <v>125</v>
      </c>
      <c r="B82" s="9" t="str">
        <f t="shared" si="2"/>
        <v>F6-T23A-FF-EXPFB</v>
      </c>
      <c r="C82" s="9" t="s">
        <v>108</v>
      </c>
      <c r="D82" s="9" t="s">
        <v>1</v>
      </c>
      <c r="E82" s="9" t="s">
        <v>2</v>
      </c>
      <c r="F82" s="9">
        <v>2</v>
      </c>
      <c r="G82" s="9">
        <v>3</v>
      </c>
      <c r="H82" s="9" t="s">
        <v>51</v>
      </c>
      <c r="I82" s="9" t="s">
        <v>1</v>
      </c>
      <c r="J82" s="9" t="s">
        <v>3</v>
      </c>
      <c r="K82" s="9" t="s">
        <v>3</v>
      </c>
      <c r="L82" s="9" t="s">
        <v>1</v>
      </c>
      <c r="M82" s="9" t="s">
        <v>113</v>
      </c>
      <c r="N82" s="9" t="s">
        <v>3</v>
      </c>
      <c r="O82" s="9" t="s">
        <v>52</v>
      </c>
      <c r="P82" s="9" t="str">
        <f>_xlfn.CONCAT(INDEX('NTS 03-G + (4 Port IRIG)'!$B$3:$B$4,MATCH(C82,'NTS 03-G + (4 Port IRIG)'!$F$3:$F$4,0)),", ",INDEX('NTS 03-G + (4 Port IRIG)'!$B$7:$B$9,MATCH('All Variations'!E82,'NTS 03-G + (4 Port IRIG)'!$H$7:$H$9,0)),", ",INDEX('NTS 03-G + (4 Port IRIG)'!$D$12:$D$14,MATCH('All Variations'!F82,'NTS 03-G + (4 Port IRIG)'!$I$12:$I$14,0)),", ",INDEX('NTS 03-G + (4 Port IRIG)'!$D$17:$D$20,MATCH('All Variations'!G82,'NTS 03-G + (4 Port IRIG)'!$J$17:$J$20,0)),", ", INDEX('NTS 03-G + (4 Port IRIG)'!$B$44:$B$45,MATCH('All Variations'!H82,'NTS 03-G + (4 Port IRIG)'!$K$44:$K$45,0)),", ",INDEX('NTS 03-G + (4 Port IRIG)'!$B$48:$B$49,MATCH('All Variations'!J82,'NTS 03-G + (4 Port IRIG)'!$M$48:$M$49,0)),", ",INDEX('NTS 03-G + (4 Port IRIG)'!$B$52:$B$53,MATCH('All Variations'!K82,'NTS 03-G + (4 Port IRIG)'!$N$52:$N$53,0)),", ",INDEX('NTS 03-G + (4 Port IRIG)'!$B$56:$B$57,MATCH('All Variations'!N82,'NTS 03-G + (4 Port IRIG)'!$Q$56:$Q$57,0)),", ",INDEX('NTS 03-G + (4 Port IRIG)'!$B$60:$B$61,MATCH('All Variations'!O82,'NTS 03-G + (4 Port IRIG)'!$R$60:$R$61,0)))</f>
        <v>NTS 03-G Fibre Unmodulated IRIG-B Input Slave Clock (No GNSS, 4 Port + IRIG), Temperature Compensated Oscillator (TCXO), 20-75 Vdc, 90 -300 Vdc, Security Settings Diabled (By Request), ST Fibre, ST Fibre, ST Fibre, BNC</v>
      </c>
    </row>
    <row r="83" spans="1:16" x14ac:dyDescent="0.25">
      <c r="A83" s="9" t="s">
        <v>125</v>
      </c>
      <c r="B83" s="9" t="str">
        <f t="shared" si="2"/>
        <v>F6-O23A-FF-EXPFB</v>
      </c>
      <c r="C83" s="9" t="s">
        <v>108</v>
      </c>
      <c r="D83" s="9" t="s">
        <v>1</v>
      </c>
      <c r="E83" s="9" t="s">
        <v>111</v>
      </c>
      <c r="F83" s="9">
        <v>2</v>
      </c>
      <c r="G83" s="9">
        <v>3</v>
      </c>
      <c r="H83" s="9" t="s">
        <v>51</v>
      </c>
      <c r="I83" s="9" t="s">
        <v>1</v>
      </c>
      <c r="J83" s="9" t="s">
        <v>3</v>
      </c>
      <c r="K83" s="9" t="s">
        <v>3</v>
      </c>
      <c r="L83" s="9" t="s">
        <v>1</v>
      </c>
      <c r="M83" s="9" t="s">
        <v>113</v>
      </c>
      <c r="N83" s="9" t="s">
        <v>3</v>
      </c>
      <c r="O83" s="9" t="s">
        <v>52</v>
      </c>
      <c r="P83" s="9" t="str">
        <f>_xlfn.CONCAT(INDEX('NTS 03-G + (4 Port IRIG)'!$B$3:$B$4,MATCH(C83,'NTS 03-G + (4 Port IRIG)'!$F$3:$F$4,0)),", ",INDEX('NTS 03-G + (4 Port IRIG)'!$B$7:$B$9,MATCH('All Variations'!E83,'NTS 03-G + (4 Port IRIG)'!$H$7:$H$9,0)),", ",INDEX('NTS 03-G + (4 Port IRIG)'!$D$12:$D$14,MATCH('All Variations'!F83,'NTS 03-G + (4 Port IRIG)'!$I$12:$I$14,0)),", ",INDEX('NTS 03-G + (4 Port IRIG)'!$D$17:$D$20,MATCH('All Variations'!G83,'NTS 03-G + (4 Port IRIG)'!$J$17:$J$20,0)),", ", INDEX('NTS 03-G + (4 Port IRIG)'!$B$44:$B$45,MATCH('All Variations'!H83,'NTS 03-G + (4 Port IRIG)'!$K$44:$K$45,0)),", ",INDEX('NTS 03-G + (4 Port IRIG)'!$B$48:$B$49,MATCH('All Variations'!J83,'NTS 03-G + (4 Port IRIG)'!$M$48:$M$49,0)),", ",INDEX('NTS 03-G + (4 Port IRIG)'!$B$52:$B$53,MATCH('All Variations'!K83,'NTS 03-G + (4 Port IRIG)'!$N$52:$N$53,0)),", ",INDEX('NTS 03-G + (4 Port IRIG)'!$B$56:$B$57,MATCH('All Variations'!N83,'NTS 03-G + (4 Port IRIG)'!$Q$56:$Q$57,0)),", ",INDEX('NTS 03-G + (4 Port IRIG)'!$B$60:$B$61,MATCH('All Variations'!O83,'NTS 03-G + (4 Port IRIG)'!$R$60:$R$61,0)))</f>
        <v>NTS 03-G Fibre Unmodulated IRIG-B Input Slave Clock (No GNSS, 4 Port + IRIG), Oven compensated oscillator (OCXO), 20-75 Vdc, 90 -300 Vdc, Security Settings Diabled (By Request), ST Fibre, ST Fibre, ST Fibre, BNC</v>
      </c>
    </row>
    <row r="84" spans="1:16" x14ac:dyDescent="0.25">
      <c r="A84" s="9" t="s">
        <v>125</v>
      </c>
      <c r="B84" s="9" t="str">
        <f t="shared" si="2"/>
        <v>F6-R23A-FF-EXPFB</v>
      </c>
      <c r="C84" s="9" t="s">
        <v>108</v>
      </c>
      <c r="D84" s="9" t="s">
        <v>1</v>
      </c>
      <c r="E84" s="9" t="s">
        <v>112</v>
      </c>
      <c r="F84" s="9">
        <v>2</v>
      </c>
      <c r="G84" s="9">
        <v>3</v>
      </c>
      <c r="H84" s="9" t="s">
        <v>51</v>
      </c>
      <c r="I84" s="9" t="s">
        <v>1</v>
      </c>
      <c r="J84" s="9" t="s">
        <v>3</v>
      </c>
      <c r="K84" s="9" t="s">
        <v>3</v>
      </c>
      <c r="L84" s="9" t="s">
        <v>1</v>
      </c>
      <c r="M84" s="9" t="s">
        <v>113</v>
      </c>
      <c r="N84" s="9" t="s">
        <v>3</v>
      </c>
      <c r="O84" s="9" t="s">
        <v>52</v>
      </c>
      <c r="P84" s="9" t="str">
        <f>_xlfn.CONCAT(INDEX('NTS 03-G + (4 Port IRIG)'!$B$3:$B$4,MATCH(C84,'NTS 03-G + (4 Port IRIG)'!$F$3:$F$4,0)),", ",INDEX('NTS 03-G + (4 Port IRIG)'!$B$7:$B$9,MATCH('All Variations'!E84,'NTS 03-G + (4 Port IRIG)'!$H$7:$H$9,0)),", ",INDEX('NTS 03-G + (4 Port IRIG)'!$D$12:$D$14,MATCH('All Variations'!F84,'NTS 03-G + (4 Port IRIG)'!$I$12:$I$14,0)),", ",INDEX('NTS 03-G + (4 Port IRIG)'!$D$17:$D$20,MATCH('All Variations'!G84,'NTS 03-G + (4 Port IRIG)'!$J$17:$J$20,0)),", ", INDEX('NTS 03-G + (4 Port IRIG)'!$B$44:$B$45,MATCH('All Variations'!H84,'NTS 03-G + (4 Port IRIG)'!$K$44:$K$45,0)),", ",INDEX('NTS 03-G + (4 Port IRIG)'!$B$48:$B$49,MATCH('All Variations'!J84,'NTS 03-G + (4 Port IRIG)'!$M$48:$M$49,0)),", ",INDEX('NTS 03-G + (4 Port IRIG)'!$B$52:$B$53,MATCH('All Variations'!K84,'NTS 03-G + (4 Port IRIG)'!$N$52:$N$53,0)),", ",INDEX('NTS 03-G + (4 Port IRIG)'!$B$56:$B$57,MATCH('All Variations'!N84,'NTS 03-G + (4 Port IRIG)'!$Q$56:$Q$57,0)),", ",INDEX('NTS 03-G + (4 Port IRIG)'!$B$60:$B$61,MATCH('All Variations'!O84,'NTS 03-G + (4 Port IRIG)'!$R$60:$R$61,0)))</f>
        <v>NTS 03-G Fibre Unmodulated IRIG-B Input Slave Clock (No GNSS, 4 Port + IRIG), Rubidium oscillator (RB), 20-75 Vdc, 90 -300 Vdc, Security Settings Diabled (By Request), ST Fibre, ST Fibre, ST Fibre, BNC</v>
      </c>
    </row>
    <row r="85" spans="1:16" x14ac:dyDescent="0.25">
      <c r="A85" s="9" t="s">
        <v>125</v>
      </c>
      <c r="B85" s="9" t="str">
        <f t="shared" si="2"/>
        <v>F6-T33A-FF-EXPFB</v>
      </c>
      <c r="C85" s="9" t="s">
        <v>108</v>
      </c>
      <c r="D85" s="9" t="s">
        <v>1</v>
      </c>
      <c r="E85" s="9" t="s">
        <v>2</v>
      </c>
      <c r="F85" s="9">
        <v>3</v>
      </c>
      <c r="G85" s="9">
        <v>3</v>
      </c>
      <c r="H85" s="9" t="s">
        <v>51</v>
      </c>
      <c r="I85" s="9" t="s">
        <v>1</v>
      </c>
      <c r="J85" s="9" t="s">
        <v>3</v>
      </c>
      <c r="K85" s="9" t="s">
        <v>3</v>
      </c>
      <c r="L85" s="9" t="s">
        <v>1</v>
      </c>
      <c r="M85" s="9" t="s">
        <v>113</v>
      </c>
      <c r="N85" s="9" t="s">
        <v>3</v>
      </c>
      <c r="O85" s="9" t="s">
        <v>52</v>
      </c>
      <c r="P85" s="9" t="str">
        <f>_xlfn.CONCAT(INDEX('NTS 03-G + (4 Port IRIG)'!$B$3:$B$4,MATCH(C85,'NTS 03-G + (4 Port IRIG)'!$F$3:$F$4,0)),", ",INDEX('NTS 03-G + (4 Port IRIG)'!$B$7:$B$9,MATCH('All Variations'!E85,'NTS 03-G + (4 Port IRIG)'!$H$7:$H$9,0)),", ",INDEX('NTS 03-G + (4 Port IRIG)'!$D$12:$D$14,MATCH('All Variations'!F85,'NTS 03-G + (4 Port IRIG)'!$I$12:$I$14,0)),", ",INDEX('NTS 03-G + (4 Port IRIG)'!$D$17:$D$20,MATCH('All Variations'!G85,'NTS 03-G + (4 Port IRIG)'!$J$17:$J$20,0)),", ", INDEX('NTS 03-G + (4 Port IRIG)'!$B$44:$B$45,MATCH('All Variations'!H85,'NTS 03-G + (4 Port IRIG)'!$K$44:$K$45,0)),", ",INDEX('NTS 03-G + (4 Port IRIG)'!$B$48:$B$49,MATCH('All Variations'!J85,'NTS 03-G + (4 Port IRIG)'!$M$48:$M$49,0)),", ",INDEX('NTS 03-G + (4 Port IRIG)'!$B$52:$B$53,MATCH('All Variations'!K85,'NTS 03-G + (4 Port IRIG)'!$N$52:$N$53,0)),", ",INDEX('NTS 03-G + (4 Port IRIG)'!$B$56:$B$57,MATCH('All Variations'!N85,'NTS 03-G + (4 Port IRIG)'!$Q$56:$Q$57,0)),", ",INDEX('NTS 03-G + (4 Port IRIG)'!$B$60:$B$61,MATCH('All Variations'!O85,'NTS 03-G + (4 Port IRIG)'!$R$60:$R$61,0)))</f>
        <v>NTS 03-G Fibre Unmodulated IRIG-B Input Slave Clock (No GNSS, 4 Port + IRIG), Temperature Compensated Oscillator (TCXO), 90-300 Vdc, 90 -300 Vdc, Security Settings Diabled (By Request), ST Fibre, ST Fibre, ST Fibre, BNC</v>
      </c>
    </row>
    <row r="86" spans="1:16" x14ac:dyDescent="0.25">
      <c r="A86" s="9" t="s">
        <v>125</v>
      </c>
      <c r="B86" s="9" t="str">
        <f t="shared" si="2"/>
        <v>F6-O33A-FF-EXPFB</v>
      </c>
      <c r="C86" s="9" t="s">
        <v>108</v>
      </c>
      <c r="D86" s="9" t="s">
        <v>1</v>
      </c>
      <c r="E86" s="9" t="s">
        <v>111</v>
      </c>
      <c r="F86" s="9">
        <v>3</v>
      </c>
      <c r="G86" s="9">
        <v>3</v>
      </c>
      <c r="H86" s="9" t="s">
        <v>51</v>
      </c>
      <c r="I86" s="9" t="s">
        <v>1</v>
      </c>
      <c r="J86" s="9" t="s">
        <v>3</v>
      </c>
      <c r="K86" s="9" t="s">
        <v>3</v>
      </c>
      <c r="L86" s="9" t="s">
        <v>1</v>
      </c>
      <c r="M86" s="9" t="s">
        <v>113</v>
      </c>
      <c r="N86" s="9" t="s">
        <v>3</v>
      </c>
      <c r="O86" s="9" t="s">
        <v>52</v>
      </c>
      <c r="P86" s="9" t="str">
        <f>_xlfn.CONCAT(INDEX('NTS 03-G + (4 Port IRIG)'!$B$3:$B$4,MATCH(C86,'NTS 03-G + (4 Port IRIG)'!$F$3:$F$4,0)),", ",INDEX('NTS 03-G + (4 Port IRIG)'!$B$7:$B$9,MATCH('All Variations'!E86,'NTS 03-G + (4 Port IRIG)'!$H$7:$H$9,0)),", ",INDEX('NTS 03-G + (4 Port IRIG)'!$D$12:$D$14,MATCH('All Variations'!F86,'NTS 03-G + (4 Port IRIG)'!$I$12:$I$14,0)),", ",INDEX('NTS 03-G + (4 Port IRIG)'!$D$17:$D$20,MATCH('All Variations'!G86,'NTS 03-G + (4 Port IRIG)'!$J$17:$J$20,0)),", ", INDEX('NTS 03-G + (4 Port IRIG)'!$B$44:$B$45,MATCH('All Variations'!H86,'NTS 03-G + (4 Port IRIG)'!$K$44:$K$45,0)),", ",INDEX('NTS 03-G + (4 Port IRIG)'!$B$48:$B$49,MATCH('All Variations'!J86,'NTS 03-G + (4 Port IRIG)'!$M$48:$M$49,0)),", ",INDEX('NTS 03-G + (4 Port IRIG)'!$B$52:$B$53,MATCH('All Variations'!K86,'NTS 03-G + (4 Port IRIG)'!$N$52:$N$53,0)),", ",INDEX('NTS 03-G + (4 Port IRIG)'!$B$56:$B$57,MATCH('All Variations'!N86,'NTS 03-G + (4 Port IRIG)'!$Q$56:$Q$57,0)),", ",INDEX('NTS 03-G + (4 Port IRIG)'!$B$60:$B$61,MATCH('All Variations'!O86,'NTS 03-G + (4 Port IRIG)'!$R$60:$R$61,0)))</f>
        <v>NTS 03-G Fibre Unmodulated IRIG-B Input Slave Clock (No GNSS, 4 Port + IRIG), Oven compensated oscillator (OCXO), 90-300 Vdc, 90 -300 Vdc, Security Settings Diabled (By Request), ST Fibre, ST Fibre, ST Fibre, BNC</v>
      </c>
    </row>
    <row r="87" spans="1:16" x14ac:dyDescent="0.25">
      <c r="A87" s="9" t="s">
        <v>125</v>
      </c>
      <c r="B87" s="9" t="str">
        <f t="shared" si="2"/>
        <v>F6-R33A-FF-EXPFB</v>
      </c>
      <c r="C87" s="9" t="s">
        <v>108</v>
      </c>
      <c r="D87" s="9" t="s">
        <v>1</v>
      </c>
      <c r="E87" s="9" t="s">
        <v>112</v>
      </c>
      <c r="F87" s="9">
        <v>3</v>
      </c>
      <c r="G87" s="9">
        <v>3</v>
      </c>
      <c r="H87" s="9" t="s">
        <v>51</v>
      </c>
      <c r="I87" s="9" t="s">
        <v>1</v>
      </c>
      <c r="J87" s="9" t="s">
        <v>3</v>
      </c>
      <c r="K87" s="9" t="s">
        <v>3</v>
      </c>
      <c r="L87" s="9" t="s">
        <v>1</v>
      </c>
      <c r="M87" s="9" t="s">
        <v>113</v>
      </c>
      <c r="N87" s="9" t="s">
        <v>3</v>
      </c>
      <c r="O87" s="9" t="s">
        <v>52</v>
      </c>
      <c r="P87" s="9" t="str">
        <f>_xlfn.CONCAT(INDEX('NTS 03-G + (4 Port IRIG)'!$B$3:$B$4,MATCH(C87,'NTS 03-G + (4 Port IRIG)'!$F$3:$F$4,0)),", ",INDEX('NTS 03-G + (4 Port IRIG)'!$B$7:$B$9,MATCH('All Variations'!E87,'NTS 03-G + (4 Port IRIG)'!$H$7:$H$9,0)),", ",INDEX('NTS 03-G + (4 Port IRIG)'!$D$12:$D$14,MATCH('All Variations'!F87,'NTS 03-G + (4 Port IRIG)'!$I$12:$I$14,0)),", ",INDEX('NTS 03-G + (4 Port IRIG)'!$D$17:$D$20,MATCH('All Variations'!G87,'NTS 03-G + (4 Port IRIG)'!$J$17:$J$20,0)),", ", INDEX('NTS 03-G + (4 Port IRIG)'!$B$44:$B$45,MATCH('All Variations'!H87,'NTS 03-G + (4 Port IRIG)'!$K$44:$K$45,0)),", ",INDEX('NTS 03-G + (4 Port IRIG)'!$B$48:$B$49,MATCH('All Variations'!J87,'NTS 03-G + (4 Port IRIG)'!$M$48:$M$49,0)),", ",INDEX('NTS 03-G + (4 Port IRIG)'!$B$52:$B$53,MATCH('All Variations'!K87,'NTS 03-G + (4 Port IRIG)'!$N$52:$N$53,0)),", ",INDEX('NTS 03-G + (4 Port IRIG)'!$B$56:$B$57,MATCH('All Variations'!N87,'NTS 03-G + (4 Port IRIG)'!$Q$56:$Q$57,0)),", ",INDEX('NTS 03-G + (4 Port IRIG)'!$B$60:$B$61,MATCH('All Variations'!O87,'NTS 03-G + (4 Port IRIG)'!$R$60:$R$61,0)))</f>
        <v>NTS 03-G Fibre Unmodulated IRIG-B Input Slave Clock (No GNSS, 4 Port + IRIG), Rubidium oscillator (RB), 90-300 Vdc, 90 -300 Vdc, Security Settings Diabled (By Request), ST Fibre, ST Fibre, ST Fibre, BNC</v>
      </c>
    </row>
    <row r="88" spans="1:16" x14ac:dyDescent="0.25">
      <c r="A88" s="9" t="s">
        <v>125</v>
      </c>
      <c r="B88" s="9" t="str">
        <f t="shared" si="2"/>
        <v>F6-T43A-FF-EXPFB</v>
      </c>
      <c r="C88" s="9" t="s">
        <v>108</v>
      </c>
      <c r="D88" s="9" t="s">
        <v>1</v>
      </c>
      <c r="E88" s="9" t="s">
        <v>2</v>
      </c>
      <c r="F88" s="9">
        <v>4</v>
      </c>
      <c r="G88" s="9">
        <v>3</v>
      </c>
      <c r="H88" s="9" t="s">
        <v>51</v>
      </c>
      <c r="I88" s="9" t="s">
        <v>1</v>
      </c>
      <c r="J88" s="9" t="s">
        <v>3</v>
      </c>
      <c r="K88" s="9" t="s">
        <v>3</v>
      </c>
      <c r="L88" s="9" t="s">
        <v>1</v>
      </c>
      <c r="M88" s="9" t="s">
        <v>113</v>
      </c>
      <c r="N88" s="9" t="s">
        <v>3</v>
      </c>
      <c r="O88" s="9" t="s">
        <v>52</v>
      </c>
      <c r="P88" s="9" t="str">
        <f>_xlfn.CONCAT(INDEX('NTS 03-G + (4 Port IRIG)'!$B$3:$B$4,MATCH(C88,'NTS 03-G + (4 Port IRIG)'!$F$3:$F$4,0)),", ",INDEX('NTS 03-G + (4 Port IRIG)'!$B$7:$B$9,MATCH('All Variations'!E88,'NTS 03-G + (4 Port IRIG)'!$H$7:$H$9,0)),", ",INDEX('NTS 03-G + (4 Port IRIG)'!$D$12:$D$14,MATCH('All Variations'!F88,'NTS 03-G + (4 Port IRIG)'!$I$12:$I$14,0)),", ",INDEX('NTS 03-G + (4 Port IRIG)'!$D$17:$D$20,MATCH('All Variations'!G88,'NTS 03-G + (4 Port IRIG)'!$J$17:$J$20,0)),", ", INDEX('NTS 03-G + (4 Port IRIG)'!$B$44:$B$45,MATCH('All Variations'!H88,'NTS 03-G + (4 Port IRIG)'!$K$44:$K$45,0)),", ",INDEX('NTS 03-G + (4 Port IRIG)'!$B$48:$B$49,MATCH('All Variations'!J88,'NTS 03-G + (4 Port IRIG)'!$M$48:$M$49,0)),", ",INDEX('NTS 03-G + (4 Port IRIG)'!$B$52:$B$53,MATCH('All Variations'!K88,'NTS 03-G + (4 Port IRIG)'!$N$52:$N$53,0)),", ",INDEX('NTS 03-G + (4 Port IRIG)'!$B$56:$B$57,MATCH('All Variations'!N88,'NTS 03-G + (4 Port IRIG)'!$Q$56:$Q$57,0)),", ",INDEX('NTS 03-G + (4 Port IRIG)'!$B$60:$B$61,MATCH('All Variations'!O88,'NTS 03-G + (4 Port IRIG)'!$R$60:$R$61,0)))</f>
        <v>NTS 03-G Fibre Unmodulated IRIG-B Input Slave Clock (No GNSS, 4 Port + IRIG), Temperature Compensated Oscillator (TCXO), 85-265 Vac / 90-300 Vdc, 90 -300 Vdc, Security Settings Diabled (By Request), ST Fibre, ST Fibre, ST Fibre, BNC</v>
      </c>
    </row>
    <row r="89" spans="1:16" x14ac:dyDescent="0.25">
      <c r="A89" s="9" t="s">
        <v>125</v>
      </c>
      <c r="B89" s="9" t="str">
        <f t="shared" si="2"/>
        <v>F6-O43A-FF-EXPFB</v>
      </c>
      <c r="C89" s="9" t="s">
        <v>108</v>
      </c>
      <c r="D89" s="9" t="s">
        <v>1</v>
      </c>
      <c r="E89" s="9" t="s">
        <v>111</v>
      </c>
      <c r="F89" s="9">
        <v>4</v>
      </c>
      <c r="G89" s="9">
        <v>3</v>
      </c>
      <c r="H89" s="9" t="s">
        <v>51</v>
      </c>
      <c r="I89" s="9" t="s">
        <v>1</v>
      </c>
      <c r="J89" s="9" t="s">
        <v>3</v>
      </c>
      <c r="K89" s="9" t="s">
        <v>3</v>
      </c>
      <c r="L89" s="9" t="s">
        <v>1</v>
      </c>
      <c r="M89" s="9" t="s">
        <v>113</v>
      </c>
      <c r="N89" s="9" t="s">
        <v>3</v>
      </c>
      <c r="O89" s="9" t="s">
        <v>52</v>
      </c>
      <c r="P89" s="9" t="str">
        <f>_xlfn.CONCAT(INDEX('NTS 03-G + (4 Port IRIG)'!$B$3:$B$4,MATCH(C89,'NTS 03-G + (4 Port IRIG)'!$F$3:$F$4,0)),", ",INDEX('NTS 03-G + (4 Port IRIG)'!$B$7:$B$9,MATCH('All Variations'!E89,'NTS 03-G + (4 Port IRIG)'!$H$7:$H$9,0)),", ",INDEX('NTS 03-G + (4 Port IRIG)'!$D$12:$D$14,MATCH('All Variations'!F89,'NTS 03-G + (4 Port IRIG)'!$I$12:$I$14,0)),", ",INDEX('NTS 03-G + (4 Port IRIG)'!$D$17:$D$20,MATCH('All Variations'!G89,'NTS 03-G + (4 Port IRIG)'!$J$17:$J$20,0)),", ", INDEX('NTS 03-G + (4 Port IRIG)'!$B$44:$B$45,MATCH('All Variations'!H89,'NTS 03-G + (4 Port IRIG)'!$K$44:$K$45,0)),", ",INDEX('NTS 03-G + (4 Port IRIG)'!$B$48:$B$49,MATCH('All Variations'!J89,'NTS 03-G + (4 Port IRIG)'!$M$48:$M$49,0)),", ",INDEX('NTS 03-G + (4 Port IRIG)'!$B$52:$B$53,MATCH('All Variations'!K89,'NTS 03-G + (4 Port IRIG)'!$N$52:$N$53,0)),", ",INDEX('NTS 03-G + (4 Port IRIG)'!$B$56:$B$57,MATCH('All Variations'!N89,'NTS 03-G + (4 Port IRIG)'!$Q$56:$Q$57,0)),", ",INDEX('NTS 03-G + (4 Port IRIG)'!$B$60:$B$61,MATCH('All Variations'!O89,'NTS 03-G + (4 Port IRIG)'!$R$60:$R$61,0)))</f>
        <v>NTS 03-G Fibre Unmodulated IRIG-B Input Slave Clock (No GNSS, 4 Port + IRIG), Oven compensated oscillator (OCXO), 85-265 Vac / 90-300 Vdc, 90 -300 Vdc, Security Settings Diabled (By Request), ST Fibre, ST Fibre, ST Fibre, BNC</v>
      </c>
    </row>
    <row r="90" spans="1:16" x14ac:dyDescent="0.25">
      <c r="A90" s="9" t="s">
        <v>125</v>
      </c>
      <c r="B90" s="9" t="str">
        <f t="shared" si="2"/>
        <v>F6-R43A-FF-EXPFB</v>
      </c>
      <c r="C90" s="9" t="s">
        <v>108</v>
      </c>
      <c r="D90" s="9" t="s">
        <v>1</v>
      </c>
      <c r="E90" s="9" t="s">
        <v>112</v>
      </c>
      <c r="F90" s="9">
        <v>4</v>
      </c>
      <c r="G90" s="9">
        <v>3</v>
      </c>
      <c r="H90" s="9" t="s">
        <v>51</v>
      </c>
      <c r="I90" s="9" t="s">
        <v>1</v>
      </c>
      <c r="J90" s="9" t="s">
        <v>3</v>
      </c>
      <c r="K90" s="9" t="s">
        <v>3</v>
      </c>
      <c r="L90" s="9" t="s">
        <v>1</v>
      </c>
      <c r="M90" s="9" t="s">
        <v>113</v>
      </c>
      <c r="N90" s="9" t="s">
        <v>3</v>
      </c>
      <c r="O90" s="9" t="s">
        <v>52</v>
      </c>
      <c r="P90" s="9" t="str">
        <f>_xlfn.CONCAT(INDEX('NTS 03-G + (4 Port IRIG)'!$B$3:$B$4,MATCH(C90,'NTS 03-G + (4 Port IRIG)'!$F$3:$F$4,0)),", ",INDEX('NTS 03-G + (4 Port IRIG)'!$B$7:$B$9,MATCH('All Variations'!E90,'NTS 03-G + (4 Port IRIG)'!$H$7:$H$9,0)),", ",INDEX('NTS 03-G + (4 Port IRIG)'!$D$12:$D$14,MATCH('All Variations'!F90,'NTS 03-G + (4 Port IRIG)'!$I$12:$I$14,0)),", ",INDEX('NTS 03-G + (4 Port IRIG)'!$D$17:$D$20,MATCH('All Variations'!G90,'NTS 03-G + (4 Port IRIG)'!$J$17:$J$20,0)),", ", INDEX('NTS 03-G + (4 Port IRIG)'!$B$44:$B$45,MATCH('All Variations'!H90,'NTS 03-G + (4 Port IRIG)'!$K$44:$K$45,0)),", ",INDEX('NTS 03-G + (4 Port IRIG)'!$B$48:$B$49,MATCH('All Variations'!J90,'NTS 03-G + (4 Port IRIG)'!$M$48:$M$49,0)),", ",INDEX('NTS 03-G + (4 Port IRIG)'!$B$52:$B$53,MATCH('All Variations'!K90,'NTS 03-G + (4 Port IRIG)'!$N$52:$N$53,0)),", ",INDEX('NTS 03-G + (4 Port IRIG)'!$B$56:$B$57,MATCH('All Variations'!N90,'NTS 03-G + (4 Port IRIG)'!$Q$56:$Q$57,0)),", ",INDEX('NTS 03-G + (4 Port IRIG)'!$B$60:$B$61,MATCH('All Variations'!O90,'NTS 03-G + (4 Port IRIG)'!$R$60:$R$61,0)))</f>
        <v>NTS 03-G Fibre Unmodulated IRIG-B Input Slave Clock (No GNSS, 4 Port + IRIG), Rubidium oscillator (RB), 85-265 Vac / 90-300 Vdc, 90 -300 Vdc, Security Settings Diabled (By Request), ST Fibre, ST Fibre, ST Fibre, BNC</v>
      </c>
    </row>
    <row r="91" spans="1:16" x14ac:dyDescent="0.25">
      <c r="A91" s="9" t="s">
        <v>125</v>
      </c>
      <c r="B91" s="9" t="str">
        <f t="shared" si="2"/>
        <v>F6-T24A-FF-EXPFB</v>
      </c>
      <c r="C91" s="9" t="s">
        <v>108</v>
      </c>
      <c r="D91" s="9" t="s">
        <v>1</v>
      </c>
      <c r="E91" s="9" t="s">
        <v>2</v>
      </c>
      <c r="F91" s="9">
        <v>2</v>
      </c>
      <c r="G91" s="9">
        <v>4</v>
      </c>
      <c r="H91" s="9" t="s">
        <v>51</v>
      </c>
      <c r="I91" s="9" t="s">
        <v>1</v>
      </c>
      <c r="J91" s="9" t="s">
        <v>3</v>
      </c>
      <c r="K91" s="9" t="s">
        <v>3</v>
      </c>
      <c r="L91" s="9" t="s">
        <v>1</v>
      </c>
      <c r="M91" s="9" t="s">
        <v>113</v>
      </c>
      <c r="N91" s="9" t="s">
        <v>3</v>
      </c>
      <c r="O91" s="9" t="s">
        <v>52</v>
      </c>
      <c r="P91" s="9" t="str">
        <f>_xlfn.CONCAT(INDEX('NTS 03-G + (4 Port IRIG)'!$B$3:$B$4,MATCH(C91,'NTS 03-G + (4 Port IRIG)'!$F$3:$F$4,0)),", ",INDEX('NTS 03-G + (4 Port IRIG)'!$B$7:$B$9,MATCH('All Variations'!E91,'NTS 03-G + (4 Port IRIG)'!$H$7:$H$9,0)),", ",INDEX('NTS 03-G + (4 Port IRIG)'!$D$12:$D$14,MATCH('All Variations'!F91,'NTS 03-G + (4 Port IRIG)'!$I$12:$I$14,0)),", ",INDEX('NTS 03-G + (4 Port IRIG)'!$D$17:$D$20,MATCH('All Variations'!G91,'NTS 03-G + (4 Port IRIG)'!$J$17:$J$20,0)),", ", INDEX('NTS 03-G + (4 Port IRIG)'!$B$44:$B$45,MATCH('All Variations'!H91,'NTS 03-G + (4 Port IRIG)'!$K$44:$K$45,0)),", ",INDEX('NTS 03-G + (4 Port IRIG)'!$B$48:$B$49,MATCH('All Variations'!J91,'NTS 03-G + (4 Port IRIG)'!$M$48:$M$49,0)),", ",INDEX('NTS 03-G + (4 Port IRIG)'!$B$52:$B$53,MATCH('All Variations'!K91,'NTS 03-G + (4 Port IRIG)'!$N$52:$N$53,0)),", ",INDEX('NTS 03-G + (4 Port IRIG)'!$B$56:$B$57,MATCH('All Variations'!N91,'NTS 03-G + (4 Port IRIG)'!$Q$56:$Q$57,0)),", ",INDEX('NTS 03-G + (4 Port IRIG)'!$B$60:$B$61,MATCH('All Variations'!O91,'NTS 03-G + (4 Port IRIG)'!$R$60:$R$61,0)))</f>
        <v>NTS 03-G Fibre Unmodulated IRIG-B Input Slave Clock (No GNSS, 4 Port + IRIG), Temperature Compensated Oscillator (TCXO), 20-75 Vdc, 85-265 Vac / 90-300 Vdc, Security Settings Diabled (By Request), ST Fibre, ST Fibre, ST Fibre, BNC</v>
      </c>
    </row>
    <row r="92" spans="1:16" x14ac:dyDescent="0.25">
      <c r="A92" s="9" t="s">
        <v>125</v>
      </c>
      <c r="B92" s="9" t="str">
        <f t="shared" si="2"/>
        <v>F6-O24A-FF-EXPFB</v>
      </c>
      <c r="C92" s="9" t="s">
        <v>108</v>
      </c>
      <c r="D92" s="9" t="s">
        <v>1</v>
      </c>
      <c r="E92" s="9" t="s">
        <v>111</v>
      </c>
      <c r="F92" s="9">
        <v>2</v>
      </c>
      <c r="G92" s="9">
        <v>4</v>
      </c>
      <c r="H92" s="9" t="s">
        <v>51</v>
      </c>
      <c r="I92" s="9" t="s">
        <v>1</v>
      </c>
      <c r="J92" s="9" t="s">
        <v>3</v>
      </c>
      <c r="K92" s="9" t="s">
        <v>3</v>
      </c>
      <c r="L92" s="9" t="s">
        <v>1</v>
      </c>
      <c r="M92" s="9" t="s">
        <v>113</v>
      </c>
      <c r="N92" s="9" t="s">
        <v>3</v>
      </c>
      <c r="O92" s="9" t="s">
        <v>52</v>
      </c>
      <c r="P92" s="9" t="str">
        <f>_xlfn.CONCAT(INDEX('NTS 03-G + (4 Port IRIG)'!$B$3:$B$4,MATCH(C92,'NTS 03-G + (4 Port IRIG)'!$F$3:$F$4,0)),", ",INDEX('NTS 03-G + (4 Port IRIG)'!$B$7:$B$9,MATCH('All Variations'!E92,'NTS 03-G + (4 Port IRIG)'!$H$7:$H$9,0)),", ",INDEX('NTS 03-G + (4 Port IRIG)'!$D$12:$D$14,MATCH('All Variations'!F92,'NTS 03-G + (4 Port IRIG)'!$I$12:$I$14,0)),", ",INDEX('NTS 03-G + (4 Port IRIG)'!$D$17:$D$20,MATCH('All Variations'!G92,'NTS 03-G + (4 Port IRIG)'!$J$17:$J$20,0)),", ", INDEX('NTS 03-G + (4 Port IRIG)'!$B$44:$B$45,MATCH('All Variations'!H92,'NTS 03-G + (4 Port IRIG)'!$K$44:$K$45,0)),", ",INDEX('NTS 03-G + (4 Port IRIG)'!$B$48:$B$49,MATCH('All Variations'!J92,'NTS 03-G + (4 Port IRIG)'!$M$48:$M$49,0)),", ",INDEX('NTS 03-G + (4 Port IRIG)'!$B$52:$B$53,MATCH('All Variations'!K92,'NTS 03-G + (4 Port IRIG)'!$N$52:$N$53,0)),", ",INDEX('NTS 03-G + (4 Port IRIG)'!$B$56:$B$57,MATCH('All Variations'!N92,'NTS 03-G + (4 Port IRIG)'!$Q$56:$Q$57,0)),", ",INDEX('NTS 03-G + (4 Port IRIG)'!$B$60:$B$61,MATCH('All Variations'!O92,'NTS 03-G + (4 Port IRIG)'!$R$60:$R$61,0)))</f>
        <v>NTS 03-G Fibre Unmodulated IRIG-B Input Slave Clock (No GNSS, 4 Port + IRIG), Oven compensated oscillator (OCXO), 20-75 Vdc, 85-265 Vac / 90-300 Vdc, Security Settings Diabled (By Request), ST Fibre, ST Fibre, ST Fibre, BNC</v>
      </c>
    </row>
    <row r="93" spans="1:16" x14ac:dyDescent="0.25">
      <c r="A93" s="9" t="s">
        <v>125</v>
      </c>
      <c r="B93" s="9" t="str">
        <f t="shared" si="2"/>
        <v>F6-R24A-FF-EXPFB</v>
      </c>
      <c r="C93" s="9" t="s">
        <v>108</v>
      </c>
      <c r="D93" s="9" t="s">
        <v>1</v>
      </c>
      <c r="E93" s="9" t="s">
        <v>112</v>
      </c>
      <c r="F93" s="9">
        <v>2</v>
      </c>
      <c r="G93" s="9">
        <v>4</v>
      </c>
      <c r="H93" s="9" t="s">
        <v>51</v>
      </c>
      <c r="I93" s="9" t="s">
        <v>1</v>
      </c>
      <c r="J93" s="9" t="s">
        <v>3</v>
      </c>
      <c r="K93" s="9" t="s">
        <v>3</v>
      </c>
      <c r="L93" s="9" t="s">
        <v>1</v>
      </c>
      <c r="M93" s="9" t="s">
        <v>113</v>
      </c>
      <c r="N93" s="9" t="s">
        <v>3</v>
      </c>
      <c r="O93" s="9" t="s">
        <v>52</v>
      </c>
      <c r="P93" s="9" t="str">
        <f>_xlfn.CONCAT(INDEX('NTS 03-G + (4 Port IRIG)'!$B$3:$B$4,MATCH(C93,'NTS 03-G + (4 Port IRIG)'!$F$3:$F$4,0)),", ",INDEX('NTS 03-G + (4 Port IRIG)'!$B$7:$B$9,MATCH('All Variations'!E93,'NTS 03-G + (4 Port IRIG)'!$H$7:$H$9,0)),", ",INDEX('NTS 03-G + (4 Port IRIG)'!$D$12:$D$14,MATCH('All Variations'!F93,'NTS 03-G + (4 Port IRIG)'!$I$12:$I$14,0)),", ",INDEX('NTS 03-G + (4 Port IRIG)'!$D$17:$D$20,MATCH('All Variations'!G93,'NTS 03-G + (4 Port IRIG)'!$J$17:$J$20,0)),", ", INDEX('NTS 03-G + (4 Port IRIG)'!$B$44:$B$45,MATCH('All Variations'!H93,'NTS 03-G + (4 Port IRIG)'!$K$44:$K$45,0)),", ",INDEX('NTS 03-G + (4 Port IRIG)'!$B$48:$B$49,MATCH('All Variations'!J93,'NTS 03-G + (4 Port IRIG)'!$M$48:$M$49,0)),", ",INDEX('NTS 03-G + (4 Port IRIG)'!$B$52:$B$53,MATCH('All Variations'!K93,'NTS 03-G + (4 Port IRIG)'!$N$52:$N$53,0)),", ",INDEX('NTS 03-G + (4 Port IRIG)'!$B$56:$B$57,MATCH('All Variations'!N93,'NTS 03-G + (4 Port IRIG)'!$Q$56:$Q$57,0)),", ",INDEX('NTS 03-G + (4 Port IRIG)'!$B$60:$B$61,MATCH('All Variations'!O93,'NTS 03-G + (4 Port IRIG)'!$R$60:$R$61,0)))</f>
        <v>NTS 03-G Fibre Unmodulated IRIG-B Input Slave Clock (No GNSS, 4 Port + IRIG), Rubidium oscillator (RB), 20-75 Vdc, 85-265 Vac / 90-300 Vdc, Security Settings Diabled (By Request), ST Fibre, ST Fibre, ST Fibre, BNC</v>
      </c>
    </row>
    <row r="94" spans="1:16" x14ac:dyDescent="0.25">
      <c r="A94" s="9" t="s">
        <v>125</v>
      </c>
      <c r="B94" s="9" t="str">
        <f t="shared" si="2"/>
        <v>F6-T34A-FF-EXPFB</v>
      </c>
      <c r="C94" s="9" t="s">
        <v>108</v>
      </c>
      <c r="D94" s="9" t="s">
        <v>1</v>
      </c>
      <c r="E94" s="9" t="s">
        <v>2</v>
      </c>
      <c r="F94" s="9">
        <v>3</v>
      </c>
      <c r="G94" s="9">
        <v>4</v>
      </c>
      <c r="H94" s="9" t="s">
        <v>51</v>
      </c>
      <c r="I94" s="9" t="s">
        <v>1</v>
      </c>
      <c r="J94" s="9" t="s">
        <v>3</v>
      </c>
      <c r="K94" s="9" t="s">
        <v>3</v>
      </c>
      <c r="L94" s="9" t="s">
        <v>1</v>
      </c>
      <c r="M94" s="9" t="s">
        <v>113</v>
      </c>
      <c r="N94" s="9" t="s">
        <v>3</v>
      </c>
      <c r="O94" s="9" t="s">
        <v>52</v>
      </c>
      <c r="P94" s="9" t="str">
        <f>_xlfn.CONCAT(INDEX('NTS 03-G + (4 Port IRIG)'!$B$3:$B$4,MATCH(C94,'NTS 03-G + (4 Port IRIG)'!$F$3:$F$4,0)),", ",INDEX('NTS 03-G + (4 Port IRIG)'!$B$7:$B$9,MATCH('All Variations'!E94,'NTS 03-G + (4 Port IRIG)'!$H$7:$H$9,0)),", ",INDEX('NTS 03-G + (4 Port IRIG)'!$D$12:$D$14,MATCH('All Variations'!F94,'NTS 03-G + (4 Port IRIG)'!$I$12:$I$14,0)),", ",INDEX('NTS 03-G + (4 Port IRIG)'!$D$17:$D$20,MATCH('All Variations'!G94,'NTS 03-G + (4 Port IRIG)'!$J$17:$J$20,0)),", ", INDEX('NTS 03-G + (4 Port IRIG)'!$B$44:$B$45,MATCH('All Variations'!H94,'NTS 03-G + (4 Port IRIG)'!$K$44:$K$45,0)),", ",INDEX('NTS 03-G + (4 Port IRIG)'!$B$48:$B$49,MATCH('All Variations'!J94,'NTS 03-G + (4 Port IRIG)'!$M$48:$M$49,0)),", ",INDEX('NTS 03-G + (4 Port IRIG)'!$B$52:$B$53,MATCH('All Variations'!K94,'NTS 03-G + (4 Port IRIG)'!$N$52:$N$53,0)),", ",INDEX('NTS 03-G + (4 Port IRIG)'!$B$56:$B$57,MATCH('All Variations'!N94,'NTS 03-G + (4 Port IRIG)'!$Q$56:$Q$57,0)),", ",INDEX('NTS 03-G + (4 Port IRIG)'!$B$60:$B$61,MATCH('All Variations'!O94,'NTS 03-G + (4 Port IRIG)'!$R$60:$R$61,0)))</f>
        <v>NTS 03-G Fibre Unmodulated IRIG-B Input Slave Clock (No GNSS, 4 Port + IRIG), Temperature Compensated Oscillator (TCXO), 90-300 Vdc, 85-265 Vac / 90-300 Vdc, Security Settings Diabled (By Request), ST Fibre, ST Fibre, ST Fibre, BNC</v>
      </c>
    </row>
    <row r="95" spans="1:16" x14ac:dyDescent="0.25">
      <c r="A95" s="9" t="s">
        <v>125</v>
      </c>
      <c r="B95" s="9" t="str">
        <f t="shared" si="2"/>
        <v>F6-O34A-FF-EXPFB</v>
      </c>
      <c r="C95" s="9" t="s">
        <v>108</v>
      </c>
      <c r="D95" s="9" t="s">
        <v>1</v>
      </c>
      <c r="E95" s="9" t="s">
        <v>111</v>
      </c>
      <c r="F95" s="9">
        <v>3</v>
      </c>
      <c r="G95" s="9">
        <v>4</v>
      </c>
      <c r="H95" s="9" t="s">
        <v>51</v>
      </c>
      <c r="I95" s="9" t="s">
        <v>1</v>
      </c>
      <c r="J95" s="9" t="s">
        <v>3</v>
      </c>
      <c r="K95" s="9" t="s">
        <v>3</v>
      </c>
      <c r="L95" s="9" t="s">
        <v>1</v>
      </c>
      <c r="M95" s="9" t="s">
        <v>113</v>
      </c>
      <c r="N95" s="9" t="s">
        <v>3</v>
      </c>
      <c r="O95" s="9" t="s">
        <v>52</v>
      </c>
      <c r="P95" s="9" t="str">
        <f>_xlfn.CONCAT(INDEX('NTS 03-G + (4 Port IRIG)'!$B$3:$B$4,MATCH(C95,'NTS 03-G + (4 Port IRIG)'!$F$3:$F$4,0)),", ",INDEX('NTS 03-G + (4 Port IRIG)'!$B$7:$B$9,MATCH('All Variations'!E95,'NTS 03-G + (4 Port IRIG)'!$H$7:$H$9,0)),", ",INDEX('NTS 03-G + (4 Port IRIG)'!$D$12:$D$14,MATCH('All Variations'!F95,'NTS 03-G + (4 Port IRIG)'!$I$12:$I$14,0)),", ",INDEX('NTS 03-G + (4 Port IRIG)'!$D$17:$D$20,MATCH('All Variations'!G95,'NTS 03-G + (4 Port IRIG)'!$J$17:$J$20,0)),", ", INDEX('NTS 03-G + (4 Port IRIG)'!$B$44:$B$45,MATCH('All Variations'!H95,'NTS 03-G + (4 Port IRIG)'!$K$44:$K$45,0)),", ",INDEX('NTS 03-G + (4 Port IRIG)'!$B$48:$B$49,MATCH('All Variations'!J95,'NTS 03-G + (4 Port IRIG)'!$M$48:$M$49,0)),", ",INDEX('NTS 03-G + (4 Port IRIG)'!$B$52:$B$53,MATCH('All Variations'!K95,'NTS 03-G + (4 Port IRIG)'!$N$52:$N$53,0)),", ",INDEX('NTS 03-G + (4 Port IRIG)'!$B$56:$B$57,MATCH('All Variations'!N95,'NTS 03-G + (4 Port IRIG)'!$Q$56:$Q$57,0)),", ",INDEX('NTS 03-G + (4 Port IRIG)'!$B$60:$B$61,MATCH('All Variations'!O95,'NTS 03-G + (4 Port IRIG)'!$R$60:$R$61,0)))</f>
        <v>NTS 03-G Fibre Unmodulated IRIG-B Input Slave Clock (No GNSS, 4 Port + IRIG), Oven compensated oscillator (OCXO), 90-300 Vdc, 85-265 Vac / 90-300 Vdc, Security Settings Diabled (By Request), ST Fibre, ST Fibre, ST Fibre, BNC</v>
      </c>
    </row>
    <row r="96" spans="1:16" x14ac:dyDescent="0.25">
      <c r="A96" s="9" t="s">
        <v>125</v>
      </c>
      <c r="B96" s="9" t="str">
        <f t="shared" si="2"/>
        <v>F6-R34A-FF-EXPFB</v>
      </c>
      <c r="C96" s="9" t="s">
        <v>108</v>
      </c>
      <c r="D96" s="9" t="s">
        <v>1</v>
      </c>
      <c r="E96" s="9" t="s">
        <v>112</v>
      </c>
      <c r="F96" s="9">
        <v>3</v>
      </c>
      <c r="G96" s="9">
        <v>4</v>
      </c>
      <c r="H96" s="9" t="s">
        <v>51</v>
      </c>
      <c r="I96" s="9" t="s">
        <v>1</v>
      </c>
      <c r="J96" s="9" t="s">
        <v>3</v>
      </c>
      <c r="K96" s="9" t="s">
        <v>3</v>
      </c>
      <c r="L96" s="9" t="s">
        <v>1</v>
      </c>
      <c r="M96" s="9" t="s">
        <v>113</v>
      </c>
      <c r="N96" s="9" t="s">
        <v>3</v>
      </c>
      <c r="O96" s="9" t="s">
        <v>52</v>
      </c>
      <c r="P96" s="9" t="str">
        <f>_xlfn.CONCAT(INDEX('NTS 03-G + (4 Port IRIG)'!$B$3:$B$4,MATCH(C96,'NTS 03-G + (4 Port IRIG)'!$F$3:$F$4,0)),", ",INDEX('NTS 03-G + (4 Port IRIG)'!$B$7:$B$9,MATCH('All Variations'!E96,'NTS 03-G + (4 Port IRIG)'!$H$7:$H$9,0)),", ",INDEX('NTS 03-G + (4 Port IRIG)'!$D$12:$D$14,MATCH('All Variations'!F96,'NTS 03-G + (4 Port IRIG)'!$I$12:$I$14,0)),", ",INDEX('NTS 03-G + (4 Port IRIG)'!$D$17:$D$20,MATCH('All Variations'!G96,'NTS 03-G + (4 Port IRIG)'!$J$17:$J$20,0)),", ", INDEX('NTS 03-G + (4 Port IRIG)'!$B$44:$B$45,MATCH('All Variations'!H96,'NTS 03-G + (4 Port IRIG)'!$K$44:$K$45,0)),", ",INDEX('NTS 03-G + (4 Port IRIG)'!$B$48:$B$49,MATCH('All Variations'!J96,'NTS 03-G + (4 Port IRIG)'!$M$48:$M$49,0)),", ",INDEX('NTS 03-G + (4 Port IRIG)'!$B$52:$B$53,MATCH('All Variations'!K96,'NTS 03-G + (4 Port IRIG)'!$N$52:$N$53,0)),", ",INDEX('NTS 03-G + (4 Port IRIG)'!$B$56:$B$57,MATCH('All Variations'!N96,'NTS 03-G + (4 Port IRIG)'!$Q$56:$Q$57,0)),", ",INDEX('NTS 03-G + (4 Port IRIG)'!$B$60:$B$61,MATCH('All Variations'!O96,'NTS 03-G + (4 Port IRIG)'!$R$60:$R$61,0)))</f>
        <v>NTS 03-G Fibre Unmodulated IRIG-B Input Slave Clock (No GNSS, 4 Port + IRIG), Rubidium oscillator (RB), 90-300 Vdc, 85-265 Vac / 90-300 Vdc, Security Settings Diabled (By Request), ST Fibre, ST Fibre, ST Fibre, BNC</v>
      </c>
    </row>
    <row r="97" spans="1:16" x14ac:dyDescent="0.25">
      <c r="A97" s="9" t="s">
        <v>125</v>
      </c>
      <c r="B97" s="9" t="str">
        <f t="shared" si="2"/>
        <v>F6-T44A-FF-EXPFB</v>
      </c>
      <c r="C97" s="9" t="s">
        <v>108</v>
      </c>
      <c r="D97" s="9" t="s">
        <v>1</v>
      </c>
      <c r="E97" s="9" t="s">
        <v>2</v>
      </c>
      <c r="F97" s="9">
        <v>4</v>
      </c>
      <c r="G97" s="9">
        <v>4</v>
      </c>
      <c r="H97" s="9" t="s">
        <v>51</v>
      </c>
      <c r="I97" s="9" t="s">
        <v>1</v>
      </c>
      <c r="J97" s="9" t="s">
        <v>3</v>
      </c>
      <c r="K97" s="9" t="s">
        <v>3</v>
      </c>
      <c r="L97" s="9" t="s">
        <v>1</v>
      </c>
      <c r="M97" s="9" t="s">
        <v>113</v>
      </c>
      <c r="N97" s="9" t="s">
        <v>3</v>
      </c>
      <c r="O97" s="9" t="s">
        <v>52</v>
      </c>
      <c r="P97" s="9" t="str">
        <f>_xlfn.CONCAT(INDEX('NTS 03-G + (4 Port IRIG)'!$B$3:$B$4,MATCH(C97,'NTS 03-G + (4 Port IRIG)'!$F$3:$F$4,0)),", ",INDEX('NTS 03-G + (4 Port IRIG)'!$B$7:$B$9,MATCH('All Variations'!E97,'NTS 03-G + (4 Port IRIG)'!$H$7:$H$9,0)),", ",INDEX('NTS 03-G + (4 Port IRIG)'!$D$12:$D$14,MATCH('All Variations'!F97,'NTS 03-G + (4 Port IRIG)'!$I$12:$I$14,0)),", ",INDEX('NTS 03-G + (4 Port IRIG)'!$D$17:$D$20,MATCH('All Variations'!G97,'NTS 03-G + (4 Port IRIG)'!$J$17:$J$20,0)),", ", INDEX('NTS 03-G + (4 Port IRIG)'!$B$44:$B$45,MATCH('All Variations'!H97,'NTS 03-G + (4 Port IRIG)'!$K$44:$K$45,0)),", ",INDEX('NTS 03-G + (4 Port IRIG)'!$B$48:$B$49,MATCH('All Variations'!J97,'NTS 03-G + (4 Port IRIG)'!$M$48:$M$49,0)),", ",INDEX('NTS 03-G + (4 Port IRIG)'!$B$52:$B$53,MATCH('All Variations'!K97,'NTS 03-G + (4 Port IRIG)'!$N$52:$N$53,0)),", ",INDEX('NTS 03-G + (4 Port IRIG)'!$B$56:$B$57,MATCH('All Variations'!N97,'NTS 03-G + (4 Port IRIG)'!$Q$56:$Q$57,0)),", ",INDEX('NTS 03-G + (4 Port IRIG)'!$B$60:$B$61,MATCH('All Variations'!O97,'NTS 03-G + (4 Port IRIG)'!$R$60:$R$61,0)))</f>
        <v>NTS 03-G Fibre Unmodulated IRIG-B Input Slave Clock (No GNSS, 4 Port + IRIG), Temperature Compensated Oscillator (TCXO), 85-265 Vac / 90-300 Vdc, 85-265 Vac / 90-300 Vdc, Security Settings Diabled (By Request), ST Fibre, ST Fibre, ST Fibre, BNC</v>
      </c>
    </row>
    <row r="98" spans="1:16" x14ac:dyDescent="0.25">
      <c r="A98" s="9" t="s">
        <v>125</v>
      </c>
      <c r="B98" s="9" t="str">
        <f t="shared" si="2"/>
        <v>F6-O44A-FF-EXPFB</v>
      </c>
      <c r="C98" s="9" t="s">
        <v>108</v>
      </c>
      <c r="D98" s="9" t="s">
        <v>1</v>
      </c>
      <c r="E98" s="9" t="s">
        <v>111</v>
      </c>
      <c r="F98" s="9">
        <v>4</v>
      </c>
      <c r="G98" s="9">
        <v>4</v>
      </c>
      <c r="H98" s="9" t="s">
        <v>51</v>
      </c>
      <c r="I98" s="9" t="s">
        <v>1</v>
      </c>
      <c r="J98" s="9" t="s">
        <v>3</v>
      </c>
      <c r="K98" s="9" t="s">
        <v>3</v>
      </c>
      <c r="L98" s="9" t="s">
        <v>1</v>
      </c>
      <c r="M98" s="9" t="s">
        <v>113</v>
      </c>
      <c r="N98" s="9" t="s">
        <v>3</v>
      </c>
      <c r="O98" s="9" t="s">
        <v>52</v>
      </c>
      <c r="P98" s="9" t="str">
        <f>_xlfn.CONCAT(INDEX('NTS 03-G + (4 Port IRIG)'!$B$3:$B$4,MATCH(C98,'NTS 03-G + (4 Port IRIG)'!$F$3:$F$4,0)),", ",INDEX('NTS 03-G + (4 Port IRIG)'!$B$7:$B$9,MATCH('All Variations'!E98,'NTS 03-G + (4 Port IRIG)'!$H$7:$H$9,0)),", ",INDEX('NTS 03-G + (4 Port IRIG)'!$D$12:$D$14,MATCH('All Variations'!F98,'NTS 03-G + (4 Port IRIG)'!$I$12:$I$14,0)),", ",INDEX('NTS 03-G + (4 Port IRIG)'!$D$17:$D$20,MATCH('All Variations'!G98,'NTS 03-G + (4 Port IRIG)'!$J$17:$J$20,0)),", ", INDEX('NTS 03-G + (4 Port IRIG)'!$B$44:$B$45,MATCH('All Variations'!H98,'NTS 03-G + (4 Port IRIG)'!$K$44:$K$45,0)),", ",INDEX('NTS 03-G + (4 Port IRIG)'!$B$48:$B$49,MATCH('All Variations'!J98,'NTS 03-G + (4 Port IRIG)'!$M$48:$M$49,0)),", ",INDEX('NTS 03-G + (4 Port IRIG)'!$B$52:$B$53,MATCH('All Variations'!K98,'NTS 03-G + (4 Port IRIG)'!$N$52:$N$53,0)),", ",INDEX('NTS 03-G + (4 Port IRIG)'!$B$56:$B$57,MATCH('All Variations'!N98,'NTS 03-G + (4 Port IRIG)'!$Q$56:$Q$57,0)),", ",INDEX('NTS 03-G + (4 Port IRIG)'!$B$60:$B$61,MATCH('All Variations'!O98,'NTS 03-G + (4 Port IRIG)'!$R$60:$R$61,0)))</f>
        <v>NTS 03-G Fibre Unmodulated IRIG-B Input Slave Clock (No GNSS, 4 Port + IRIG), Oven compensated oscillator (OCXO), 85-265 Vac / 90-300 Vdc, 85-265 Vac / 90-300 Vdc, Security Settings Diabled (By Request), ST Fibre, ST Fibre, ST Fibre, BNC</v>
      </c>
    </row>
    <row r="99" spans="1:16" x14ac:dyDescent="0.25">
      <c r="A99" s="9" t="s">
        <v>125</v>
      </c>
      <c r="B99" s="9" t="str">
        <f t="shared" si="2"/>
        <v>F6-R44A-FF-EXPFB</v>
      </c>
      <c r="C99" s="9" t="s">
        <v>108</v>
      </c>
      <c r="D99" s="9" t="s">
        <v>1</v>
      </c>
      <c r="E99" s="9" t="s">
        <v>112</v>
      </c>
      <c r="F99" s="9">
        <v>4</v>
      </c>
      <c r="G99" s="9">
        <v>4</v>
      </c>
      <c r="H99" s="9" t="s">
        <v>51</v>
      </c>
      <c r="I99" s="9" t="s">
        <v>1</v>
      </c>
      <c r="J99" s="9" t="s">
        <v>3</v>
      </c>
      <c r="K99" s="9" t="s">
        <v>3</v>
      </c>
      <c r="L99" s="9" t="s">
        <v>1</v>
      </c>
      <c r="M99" s="9" t="s">
        <v>113</v>
      </c>
      <c r="N99" s="9" t="s">
        <v>3</v>
      </c>
      <c r="O99" s="9" t="s">
        <v>52</v>
      </c>
      <c r="P99" s="9" t="str">
        <f>_xlfn.CONCAT(INDEX('NTS 03-G + (4 Port IRIG)'!$B$3:$B$4,MATCH(C99,'NTS 03-G + (4 Port IRIG)'!$F$3:$F$4,0)),", ",INDEX('NTS 03-G + (4 Port IRIG)'!$B$7:$B$9,MATCH('All Variations'!E99,'NTS 03-G + (4 Port IRIG)'!$H$7:$H$9,0)),", ",INDEX('NTS 03-G + (4 Port IRIG)'!$D$12:$D$14,MATCH('All Variations'!F99,'NTS 03-G + (4 Port IRIG)'!$I$12:$I$14,0)),", ",INDEX('NTS 03-G + (4 Port IRIG)'!$D$17:$D$20,MATCH('All Variations'!G99,'NTS 03-G + (4 Port IRIG)'!$J$17:$J$20,0)),", ", INDEX('NTS 03-G + (4 Port IRIG)'!$B$44:$B$45,MATCH('All Variations'!H99,'NTS 03-G + (4 Port IRIG)'!$K$44:$K$45,0)),", ",INDEX('NTS 03-G + (4 Port IRIG)'!$B$48:$B$49,MATCH('All Variations'!J99,'NTS 03-G + (4 Port IRIG)'!$M$48:$M$49,0)),", ",INDEX('NTS 03-G + (4 Port IRIG)'!$B$52:$B$53,MATCH('All Variations'!K99,'NTS 03-G + (4 Port IRIG)'!$N$52:$N$53,0)),", ",INDEX('NTS 03-G + (4 Port IRIG)'!$B$56:$B$57,MATCH('All Variations'!N99,'NTS 03-G + (4 Port IRIG)'!$Q$56:$Q$57,0)),", ",INDEX('NTS 03-G + (4 Port IRIG)'!$B$60:$B$61,MATCH('All Variations'!O99,'NTS 03-G + (4 Port IRIG)'!$R$60:$R$61,0)))</f>
        <v>NTS 03-G Fibre Unmodulated IRIG-B Input Slave Clock (No GNSS, 4 Port + IRIG), Rubidium oscillator (RB), 85-265 Vac / 90-300 Vdc, 85-265 Vac / 90-300 Vdc, Security Settings Diabled (By Request), ST Fibre, ST Fibre, ST Fibre, BNC</v>
      </c>
    </row>
    <row r="100" spans="1:16" x14ac:dyDescent="0.25">
      <c r="A100" s="9" t="s">
        <v>125</v>
      </c>
      <c r="B100" s="9" t="str">
        <f t="shared" si="2"/>
        <v>F6-T29A-FF-EXPFB</v>
      </c>
      <c r="C100" s="9" t="s">
        <v>108</v>
      </c>
      <c r="D100" s="9" t="s">
        <v>1</v>
      </c>
      <c r="E100" s="9" t="s">
        <v>2</v>
      </c>
      <c r="F100" s="9">
        <v>2</v>
      </c>
      <c r="G100" s="9">
        <v>9</v>
      </c>
      <c r="H100" s="9" t="s">
        <v>51</v>
      </c>
      <c r="I100" s="9" t="s">
        <v>1</v>
      </c>
      <c r="J100" s="9" t="s">
        <v>3</v>
      </c>
      <c r="K100" s="9" t="s">
        <v>3</v>
      </c>
      <c r="L100" s="9" t="s">
        <v>1</v>
      </c>
      <c r="M100" s="9" t="s">
        <v>113</v>
      </c>
      <c r="N100" s="9" t="s">
        <v>3</v>
      </c>
      <c r="O100" s="9" t="s">
        <v>52</v>
      </c>
      <c r="P100" s="9" t="str">
        <f>_xlfn.CONCAT(INDEX('NTS 03-G + (4 Port IRIG)'!$B$3:$B$4,MATCH(C100,'NTS 03-G + (4 Port IRIG)'!$F$3:$F$4,0)),", ",INDEX('NTS 03-G + (4 Port IRIG)'!$B$7:$B$9,MATCH('All Variations'!E100,'NTS 03-G + (4 Port IRIG)'!$H$7:$H$9,0)),", ",INDEX('NTS 03-G + (4 Port IRIG)'!$D$12:$D$14,MATCH('All Variations'!F100,'NTS 03-G + (4 Port IRIG)'!$I$12:$I$14,0)),", ",INDEX('NTS 03-G + (4 Port IRIG)'!$D$17:$D$20,MATCH('All Variations'!G100,'NTS 03-G + (4 Port IRIG)'!$J$17:$J$20,0)),", ", INDEX('NTS 03-G + (4 Port IRIG)'!$B$44:$B$45,MATCH('All Variations'!H100,'NTS 03-G + (4 Port IRIG)'!$K$44:$K$45,0)),", ",INDEX('NTS 03-G + (4 Port IRIG)'!$B$48:$B$49,MATCH('All Variations'!J100,'NTS 03-G + (4 Port IRIG)'!$M$48:$M$49,0)),", ",INDEX('NTS 03-G + (4 Port IRIG)'!$B$52:$B$53,MATCH('All Variations'!K100,'NTS 03-G + (4 Port IRIG)'!$N$52:$N$53,0)),", ",INDEX('NTS 03-G + (4 Port IRIG)'!$B$56:$B$57,MATCH('All Variations'!N100,'NTS 03-G + (4 Port IRIG)'!$Q$56:$Q$57,0)),", ",INDEX('NTS 03-G + (4 Port IRIG)'!$B$60:$B$61,MATCH('All Variations'!O100,'NTS 03-G + (4 Port IRIG)'!$R$60:$R$61,0)))</f>
        <v>NTS 03-G Fibre Unmodulated IRIG-B Input Slave Clock (No GNSS, 4 Port + IRIG), Temperature Compensated Oscillator (TCXO), 20-75 Vdc, N/A, Security Settings Diabled (By Request), ST Fibre, ST Fibre, ST Fibre, BNC</v>
      </c>
    </row>
    <row r="101" spans="1:16" x14ac:dyDescent="0.25">
      <c r="A101" s="9" t="s">
        <v>125</v>
      </c>
      <c r="B101" s="9" t="str">
        <f t="shared" si="2"/>
        <v>F6-O29A-FF-EXPFB</v>
      </c>
      <c r="C101" s="9" t="s">
        <v>108</v>
      </c>
      <c r="D101" s="9" t="s">
        <v>1</v>
      </c>
      <c r="E101" s="9" t="s">
        <v>111</v>
      </c>
      <c r="F101" s="9">
        <v>2</v>
      </c>
      <c r="G101" s="9">
        <v>9</v>
      </c>
      <c r="H101" s="9" t="s">
        <v>51</v>
      </c>
      <c r="I101" s="9" t="s">
        <v>1</v>
      </c>
      <c r="J101" s="9" t="s">
        <v>3</v>
      </c>
      <c r="K101" s="9" t="s">
        <v>3</v>
      </c>
      <c r="L101" s="9" t="s">
        <v>1</v>
      </c>
      <c r="M101" s="9" t="s">
        <v>113</v>
      </c>
      <c r="N101" s="9" t="s">
        <v>3</v>
      </c>
      <c r="O101" s="9" t="s">
        <v>52</v>
      </c>
      <c r="P101" s="9" t="str">
        <f>_xlfn.CONCAT(INDEX('NTS 03-G + (4 Port IRIG)'!$B$3:$B$4,MATCH(C101,'NTS 03-G + (4 Port IRIG)'!$F$3:$F$4,0)),", ",INDEX('NTS 03-G + (4 Port IRIG)'!$B$7:$B$9,MATCH('All Variations'!E101,'NTS 03-G + (4 Port IRIG)'!$H$7:$H$9,0)),", ",INDEX('NTS 03-G + (4 Port IRIG)'!$D$12:$D$14,MATCH('All Variations'!F101,'NTS 03-G + (4 Port IRIG)'!$I$12:$I$14,0)),", ",INDEX('NTS 03-G + (4 Port IRIG)'!$D$17:$D$20,MATCH('All Variations'!G101,'NTS 03-G + (4 Port IRIG)'!$J$17:$J$20,0)),", ", INDEX('NTS 03-G + (4 Port IRIG)'!$B$44:$B$45,MATCH('All Variations'!H101,'NTS 03-G + (4 Port IRIG)'!$K$44:$K$45,0)),", ",INDEX('NTS 03-G + (4 Port IRIG)'!$B$48:$B$49,MATCH('All Variations'!J101,'NTS 03-G + (4 Port IRIG)'!$M$48:$M$49,0)),", ",INDEX('NTS 03-G + (4 Port IRIG)'!$B$52:$B$53,MATCH('All Variations'!K101,'NTS 03-G + (4 Port IRIG)'!$N$52:$N$53,0)),", ",INDEX('NTS 03-G + (4 Port IRIG)'!$B$56:$B$57,MATCH('All Variations'!N101,'NTS 03-G + (4 Port IRIG)'!$Q$56:$Q$57,0)),", ",INDEX('NTS 03-G + (4 Port IRIG)'!$B$60:$B$61,MATCH('All Variations'!O101,'NTS 03-G + (4 Port IRIG)'!$R$60:$R$61,0)))</f>
        <v>NTS 03-G Fibre Unmodulated IRIG-B Input Slave Clock (No GNSS, 4 Port + IRIG), Oven compensated oscillator (OCXO), 20-75 Vdc, N/A, Security Settings Diabled (By Request), ST Fibre, ST Fibre, ST Fibre, BNC</v>
      </c>
    </row>
    <row r="102" spans="1:16" x14ac:dyDescent="0.25">
      <c r="A102" s="9" t="s">
        <v>125</v>
      </c>
      <c r="B102" s="9" t="str">
        <f t="shared" si="2"/>
        <v>F6-R29A-FF-EXPFB</v>
      </c>
      <c r="C102" s="9" t="s">
        <v>108</v>
      </c>
      <c r="D102" s="9" t="s">
        <v>1</v>
      </c>
      <c r="E102" s="9" t="s">
        <v>112</v>
      </c>
      <c r="F102" s="9">
        <v>2</v>
      </c>
      <c r="G102" s="9">
        <v>9</v>
      </c>
      <c r="H102" s="9" t="s">
        <v>51</v>
      </c>
      <c r="I102" s="9" t="s">
        <v>1</v>
      </c>
      <c r="J102" s="9" t="s">
        <v>3</v>
      </c>
      <c r="K102" s="9" t="s">
        <v>3</v>
      </c>
      <c r="L102" s="9" t="s">
        <v>1</v>
      </c>
      <c r="M102" s="9" t="s">
        <v>113</v>
      </c>
      <c r="N102" s="9" t="s">
        <v>3</v>
      </c>
      <c r="O102" s="9" t="s">
        <v>52</v>
      </c>
      <c r="P102" s="9" t="str">
        <f>_xlfn.CONCAT(INDEX('NTS 03-G + (4 Port IRIG)'!$B$3:$B$4,MATCH(C102,'NTS 03-G + (4 Port IRIG)'!$F$3:$F$4,0)),", ",INDEX('NTS 03-G + (4 Port IRIG)'!$B$7:$B$9,MATCH('All Variations'!E102,'NTS 03-G + (4 Port IRIG)'!$H$7:$H$9,0)),", ",INDEX('NTS 03-G + (4 Port IRIG)'!$D$12:$D$14,MATCH('All Variations'!F102,'NTS 03-G + (4 Port IRIG)'!$I$12:$I$14,0)),", ",INDEX('NTS 03-G + (4 Port IRIG)'!$D$17:$D$20,MATCH('All Variations'!G102,'NTS 03-G + (4 Port IRIG)'!$J$17:$J$20,0)),", ", INDEX('NTS 03-G + (4 Port IRIG)'!$B$44:$B$45,MATCH('All Variations'!H102,'NTS 03-G + (4 Port IRIG)'!$K$44:$K$45,0)),", ",INDEX('NTS 03-G + (4 Port IRIG)'!$B$48:$B$49,MATCH('All Variations'!J102,'NTS 03-G + (4 Port IRIG)'!$M$48:$M$49,0)),", ",INDEX('NTS 03-G + (4 Port IRIG)'!$B$52:$B$53,MATCH('All Variations'!K102,'NTS 03-G + (4 Port IRIG)'!$N$52:$N$53,0)),", ",INDEX('NTS 03-G + (4 Port IRIG)'!$B$56:$B$57,MATCH('All Variations'!N102,'NTS 03-G + (4 Port IRIG)'!$Q$56:$Q$57,0)),", ",INDEX('NTS 03-G + (4 Port IRIG)'!$B$60:$B$61,MATCH('All Variations'!O102,'NTS 03-G + (4 Port IRIG)'!$R$60:$R$61,0)))</f>
        <v>NTS 03-G Fibre Unmodulated IRIG-B Input Slave Clock (No GNSS, 4 Port + IRIG), Rubidium oscillator (RB), 20-75 Vdc, N/A, Security Settings Diabled (By Request), ST Fibre, ST Fibre, ST Fibre, BNC</v>
      </c>
    </row>
    <row r="103" spans="1:16" x14ac:dyDescent="0.25">
      <c r="A103" s="9" t="s">
        <v>125</v>
      </c>
      <c r="B103" s="9" t="str">
        <f t="shared" si="2"/>
        <v>F6-T39A-FF-EXPFB</v>
      </c>
      <c r="C103" s="9" t="s">
        <v>108</v>
      </c>
      <c r="D103" s="9" t="s">
        <v>1</v>
      </c>
      <c r="E103" s="9" t="s">
        <v>2</v>
      </c>
      <c r="F103" s="9">
        <v>3</v>
      </c>
      <c r="G103" s="9">
        <v>9</v>
      </c>
      <c r="H103" s="9" t="s">
        <v>51</v>
      </c>
      <c r="I103" s="9" t="s">
        <v>1</v>
      </c>
      <c r="J103" s="9" t="s">
        <v>3</v>
      </c>
      <c r="K103" s="9" t="s">
        <v>3</v>
      </c>
      <c r="L103" s="9" t="s">
        <v>1</v>
      </c>
      <c r="M103" s="9" t="s">
        <v>113</v>
      </c>
      <c r="N103" s="9" t="s">
        <v>3</v>
      </c>
      <c r="O103" s="9" t="s">
        <v>52</v>
      </c>
      <c r="P103" s="9" t="str">
        <f>_xlfn.CONCAT(INDEX('NTS 03-G + (4 Port IRIG)'!$B$3:$B$4,MATCH(C103,'NTS 03-G + (4 Port IRIG)'!$F$3:$F$4,0)),", ",INDEX('NTS 03-G + (4 Port IRIG)'!$B$7:$B$9,MATCH('All Variations'!E103,'NTS 03-G + (4 Port IRIG)'!$H$7:$H$9,0)),", ",INDEX('NTS 03-G + (4 Port IRIG)'!$D$12:$D$14,MATCH('All Variations'!F103,'NTS 03-G + (4 Port IRIG)'!$I$12:$I$14,0)),", ",INDEX('NTS 03-G + (4 Port IRIG)'!$D$17:$D$20,MATCH('All Variations'!G103,'NTS 03-G + (4 Port IRIG)'!$J$17:$J$20,0)),", ", INDEX('NTS 03-G + (4 Port IRIG)'!$B$44:$B$45,MATCH('All Variations'!H103,'NTS 03-G + (4 Port IRIG)'!$K$44:$K$45,0)),", ",INDEX('NTS 03-G + (4 Port IRIG)'!$B$48:$B$49,MATCH('All Variations'!J103,'NTS 03-G + (4 Port IRIG)'!$M$48:$M$49,0)),", ",INDEX('NTS 03-G + (4 Port IRIG)'!$B$52:$B$53,MATCH('All Variations'!K103,'NTS 03-G + (4 Port IRIG)'!$N$52:$N$53,0)),", ",INDEX('NTS 03-G + (4 Port IRIG)'!$B$56:$B$57,MATCH('All Variations'!N103,'NTS 03-G + (4 Port IRIG)'!$Q$56:$Q$57,0)),", ",INDEX('NTS 03-G + (4 Port IRIG)'!$B$60:$B$61,MATCH('All Variations'!O103,'NTS 03-G + (4 Port IRIG)'!$R$60:$R$61,0)))</f>
        <v>NTS 03-G Fibre Unmodulated IRIG-B Input Slave Clock (No GNSS, 4 Port + IRIG), Temperature Compensated Oscillator (TCXO), 90-300 Vdc, N/A, Security Settings Diabled (By Request), ST Fibre, ST Fibre, ST Fibre, BNC</v>
      </c>
    </row>
    <row r="104" spans="1:16" x14ac:dyDescent="0.25">
      <c r="A104" s="9" t="s">
        <v>125</v>
      </c>
      <c r="B104" s="9" t="str">
        <f t="shared" si="2"/>
        <v>F6-O39A-FF-EXPFB</v>
      </c>
      <c r="C104" s="9" t="s">
        <v>108</v>
      </c>
      <c r="D104" s="9" t="s">
        <v>1</v>
      </c>
      <c r="E104" s="9" t="s">
        <v>111</v>
      </c>
      <c r="F104" s="9">
        <v>3</v>
      </c>
      <c r="G104" s="9">
        <v>9</v>
      </c>
      <c r="H104" s="9" t="s">
        <v>51</v>
      </c>
      <c r="I104" s="9" t="s">
        <v>1</v>
      </c>
      <c r="J104" s="9" t="s">
        <v>3</v>
      </c>
      <c r="K104" s="9" t="s">
        <v>3</v>
      </c>
      <c r="L104" s="9" t="s">
        <v>1</v>
      </c>
      <c r="M104" s="9" t="s">
        <v>113</v>
      </c>
      <c r="N104" s="9" t="s">
        <v>3</v>
      </c>
      <c r="O104" s="9" t="s">
        <v>52</v>
      </c>
      <c r="P104" s="9" t="str">
        <f>_xlfn.CONCAT(INDEX('NTS 03-G + (4 Port IRIG)'!$B$3:$B$4,MATCH(C104,'NTS 03-G + (4 Port IRIG)'!$F$3:$F$4,0)),", ",INDEX('NTS 03-G + (4 Port IRIG)'!$B$7:$B$9,MATCH('All Variations'!E104,'NTS 03-G + (4 Port IRIG)'!$H$7:$H$9,0)),", ",INDEX('NTS 03-G + (4 Port IRIG)'!$D$12:$D$14,MATCH('All Variations'!F104,'NTS 03-G + (4 Port IRIG)'!$I$12:$I$14,0)),", ",INDEX('NTS 03-G + (4 Port IRIG)'!$D$17:$D$20,MATCH('All Variations'!G104,'NTS 03-G + (4 Port IRIG)'!$J$17:$J$20,0)),", ", INDEX('NTS 03-G + (4 Port IRIG)'!$B$44:$B$45,MATCH('All Variations'!H104,'NTS 03-G + (4 Port IRIG)'!$K$44:$K$45,0)),", ",INDEX('NTS 03-G + (4 Port IRIG)'!$B$48:$B$49,MATCH('All Variations'!J104,'NTS 03-G + (4 Port IRIG)'!$M$48:$M$49,0)),", ",INDEX('NTS 03-G + (4 Port IRIG)'!$B$52:$B$53,MATCH('All Variations'!K104,'NTS 03-G + (4 Port IRIG)'!$N$52:$N$53,0)),", ",INDEX('NTS 03-G + (4 Port IRIG)'!$B$56:$B$57,MATCH('All Variations'!N104,'NTS 03-G + (4 Port IRIG)'!$Q$56:$Q$57,0)),", ",INDEX('NTS 03-G + (4 Port IRIG)'!$B$60:$B$61,MATCH('All Variations'!O104,'NTS 03-G + (4 Port IRIG)'!$R$60:$R$61,0)))</f>
        <v>NTS 03-G Fibre Unmodulated IRIG-B Input Slave Clock (No GNSS, 4 Port + IRIG), Oven compensated oscillator (OCXO), 90-300 Vdc, N/A, Security Settings Diabled (By Request), ST Fibre, ST Fibre, ST Fibre, BNC</v>
      </c>
    </row>
    <row r="105" spans="1:16" x14ac:dyDescent="0.25">
      <c r="A105" s="9" t="s">
        <v>125</v>
      </c>
      <c r="B105" s="9" t="str">
        <f t="shared" si="2"/>
        <v>F6-R39A-FF-EXPFB</v>
      </c>
      <c r="C105" s="9" t="s">
        <v>108</v>
      </c>
      <c r="D105" s="9" t="s">
        <v>1</v>
      </c>
      <c r="E105" s="9" t="s">
        <v>112</v>
      </c>
      <c r="F105" s="9">
        <v>3</v>
      </c>
      <c r="G105" s="9">
        <v>9</v>
      </c>
      <c r="H105" s="9" t="s">
        <v>51</v>
      </c>
      <c r="I105" s="9" t="s">
        <v>1</v>
      </c>
      <c r="J105" s="9" t="s">
        <v>3</v>
      </c>
      <c r="K105" s="9" t="s">
        <v>3</v>
      </c>
      <c r="L105" s="9" t="s">
        <v>1</v>
      </c>
      <c r="M105" s="9" t="s">
        <v>113</v>
      </c>
      <c r="N105" s="9" t="s">
        <v>3</v>
      </c>
      <c r="O105" s="9" t="s">
        <v>52</v>
      </c>
      <c r="P105" s="9" t="str">
        <f>_xlfn.CONCAT(INDEX('NTS 03-G + (4 Port IRIG)'!$B$3:$B$4,MATCH(C105,'NTS 03-G + (4 Port IRIG)'!$F$3:$F$4,0)),", ",INDEX('NTS 03-G + (4 Port IRIG)'!$B$7:$B$9,MATCH('All Variations'!E105,'NTS 03-G + (4 Port IRIG)'!$H$7:$H$9,0)),", ",INDEX('NTS 03-G + (4 Port IRIG)'!$D$12:$D$14,MATCH('All Variations'!F105,'NTS 03-G + (4 Port IRIG)'!$I$12:$I$14,0)),", ",INDEX('NTS 03-G + (4 Port IRIG)'!$D$17:$D$20,MATCH('All Variations'!G105,'NTS 03-G + (4 Port IRIG)'!$J$17:$J$20,0)),", ", INDEX('NTS 03-G + (4 Port IRIG)'!$B$44:$B$45,MATCH('All Variations'!H105,'NTS 03-G + (4 Port IRIG)'!$K$44:$K$45,0)),", ",INDEX('NTS 03-G + (4 Port IRIG)'!$B$48:$B$49,MATCH('All Variations'!J105,'NTS 03-G + (4 Port IRIG)'!$M$48:$M$49,0)),", ",INDEX('NTS 03-G + (4 Port IRIG)'!$B$52:$B$53,MATCH('All Variations'!K105,'NTS 03-G + (4 Port IRIG)'!$N$52:$N$53,0)),", ",INDEX('NTS 03-G + (4 Port IRIG)'!$B$56:$B$57,MATCH('All Variations'!N105,'NTS 03-G + (4 Port IRIG)'!$Q$56:$Q$57,0)),", ",INDEX('NTS 03-G + (4 Port IRIG)'!$B$60:$B$61,MATCH('All Variations'!O105,'NTS 03-G + (4 Port IRIG)'!$R$60:$R$61,0)))</f>
        <v>NTS 03-G Fibre Unmodulated IRIG-B Input Slave Clock (No GNSS, 4 Port + IRIG), Rubidium oscillator (RB), 90-300 Vdc, N/A, Security Settings Diabled (By Request), ST Fibre, ST Fibre, ST Fibre, BNC</v>
      </c>
    </row>
    <row r="106" spans="1:16" x14ac:dyDescent="0.25">
      <c r="A106" s="9" t="s">
        <v>125</v>
      </c>
      <c r="B106" s="9" t="str">
        <f t="shared" si="2"/>
        <v>F6-T49A-FF-EXPFB</v>
      </c>
      <c r="C106" s="9" t="s">
        <v>108</v>
      </c>
      <c r="D106" s="9" t="s">
        <v>1</v>
      </c>
      <c r="E106" s="9" t="s">
        <v>2</v>
      </c>
      <c r="F106" s="9">
        <v>4</v>
      </c>
      <c r="G106" s="9">
        <v>9</v>
      </c>
      <c r="H106" s="9" t="s">
        <v>51</v>
      </c>
      <c r="I106" s="9" t="s">
        <v>1</v>
      </c>
      <c r="J106" s="9" t="s">
        <v>3</v>
      </c>
      <c r="K106" s="9" t="s">
        <v>3</v>
      </c>
      <c r="L106" s="9" t="s">
        <v>1</v>
      </c>
      <c r="M106" s="9" t="s">
        <v>113</v>
      </c>
      <c r="N106" s="9" t="s">
        <v>3</v>
      </c>
      <c r="O106" s="9" t="s">
        <v>52</v>
      </c>
      <c r="P106" s="9" t="str">
        <f>_xlfn.CONCAT(INDEX('NTS 03-G + (4 Port IRIG)'!$B$3:$B$4,MATCH(C106,'NTS 03-G + (4 Port IRIG)'!$F$3:$F$4,0)),", ",INDEX('NTS 03-G + (4 Port IRIG)'!$B$7:$B$9,MATCH('All Variations'!E106,'NTS 03-G + (4 Port IRIG)'!$H$7:$H$9,0)),", ",INDEX('NTS 03-G + (4 Port IRIG)'!$D$12:$D$14,MATCH('All Variations'!F106,'NTS 03-G + (4 Port IRIG)'!$I$12:$I$14,0)),", ",INDEX('NTS 03-G + (4 Port IRIG)'!$D$17:$D$20,MATCH('All Variations'!G106,'NTS 03-G + (4 Port IRIG)'!$J$17:$J$20,0)),", ", INDEX('NTS 03-G + (4 Port IRIG)'!$B$44:$B$45,MATCH('All Variations'!H106,'NTS 03-G + (4 Port IRIG)'!$K$44:$K$45,0)),", ",INDEX('NTS 03-G + (4 Port IRIG)'!$B$48:$B$49,MATCH('All Variations'!J106,'NTS 03-G + (4 Port IRIG)'!$M$48:$M$49,0)),", ",INDEX('NTS 03-G + (4 Port IRIG)'!$B$52:$B$53,MATCH('All Variations'!K106,'NTS 03-G + (4 Port IRIG)'!$N$52:$N$53,0)),", ",INDEX('NTS 03-G + (4 Port IRIG)'!$B$56:$B$57,MATCH('All Variations'!N106,'NTS 03-G + (4 Port IRIG)'!$Q$56:$Q$57,0)),", ",INDEX('NTS 03-G + (4 Port IRIG)'!$B$60:$B$61,MATCH('All Variations'!O106,'NTS 03-G + (4 Port IRIG)'!$R$60:$R$61,0)))</f>
        <v>NTS 03-G Fibre Unmodulated IRIG-B Input Slave Clock (No GNSS, 4 Port + IRIG), Temperature Compensated Oscillator (TCXO), 85-265 Vac / 90-300 Vdc, N/A, Security Settings Diabled (By Request), ST Fibre, ST Fibre, ST Fibre, BNC</v>
      </c>
    </row>
    <row r="107" spans="1:16" x14ac:dyDescent="0.25">
      <c r="A107" s="9" t="s">
        <v>125</v>
      </c>
      <c r="B107" s="9" t="str">
        <f t="shared" si="2"/>
        <v>F6-O49A-FF-EXPFB</v>
      </c>
      <c r="C107" s="9" t="s">
        <v>108</v>
      </c>
      <c r="D107" s="9" t="s">
        <v>1</v>
      </c>
      <c r="E107" s="9" t="s">
        <v>111</v>
      </c>
      <c r="F107" s="9">
        <v>4</v>
      </c>
      <c r="G107" s="9">
        <v>9</v>
      </c>
      <c r="H107" s="9" t="s">
        <v>51</v>
      </c>
      <c r="I107" s="9" t="s">
        <v>1</v>
      </c>
      <c r="J107" s="9" t="s">
        <v>3</v>
      </c>
      <c r="K107" s="9" t="s">
        <v>3</v>
      </c>
      <c r="L107" s="9" t="s">
        <v>1</v>
      </c>
      <c r="M107" s="9" t="s">
        <v>113</v>
      </c>
      <c r="N107" s="9" t="s">
        <v>3</v>
      </c>
      <c r="O107" s="9" t="s">
        <v>52</v>
      </c>
      <c r="P107" s="9" t="str">
        <f>_xlfn.CONCAT(INDEX('NTS 03-G + (4 Port IRIG)'!$B$3:$B$4,MATCH(C107,'NTS 03-G + (4 Port IRIG)'!$F$3:$F$4,0)),", ",INDEX('NTS 03-G + (4 Port IRIG)'!$B$7:$B$9,MATCH('All Variations'!E107,'NTS 03-G + (4 Port IRIG)'!$H$7:$H$9,0)),", ",INDEX('NTS 03-G + (4 Port IRIG)'!$D$12:$D$14,MATCH('All Variations'!F107,'NTS 03-G + (4 Port IRIG)'!$I$12:$I$14,0)),", ",INDEX('NTS 03-G + (4 Port IRIG)'!$D$17:$D$20,MATCH('All Variations'!G107,'NTS 03-G + (4 Port IRIG)'!$J$17:$J$20,0)),", ", INDEX('NTS 03-G + (4 Port IRIG)'!$B$44:$B$45,MATCH('All Variations'!H107,'NTS 03-G + (4 Port IRIG)'!$K$44:$K$45,0)),", ",INDEX('NTS 03-G + (4 Port IRIG)'!$B$48:$B$49,MATCH('All Variations'!J107,'NTS 03-G + (4 Port IRIG)'!$M$48:$M$49,0)),", ",INDEX('NTS 03-G + (4 Port IRIG)'!$B$52:$B$53,MATCH('All Variations'!K107,'NTS 03-G + (4 Port IRIG)'!$N$52:$N$53,0)),", ",INDEX('NTS 03-G + (4 Port IRIG)'!$B$56:$B$57,MATCH('All Variations'!N107,'NTS 03-G + (4 Port IRIG)'!$Q$56:$Q$57,0)),", ",INDEX('NTS 03-G + (4 Port IRIG)'!$B$60:$B$61,MATCH('All Variations'!O107,'NTS 03-G + (4 Port IRIG)'!$R$60:$R$61,0)))</f>
        <v>NTS 03-G Fibre Unmodulated IRIG-B Input Slave Clock (No GNSS, 4 Port + IRIG), Oven compensated oscillator (OCXO), 85-265 Vac / 90-300 Vdc, N/A, Security Settings Diabled (By Request), ST Fibre, ST Fibre, ST Fibre, BNC</v>
      </c>
    </row>
    <row r="108" spans="1:16" x14ac:dyDescent="0.25">
      <c r="A108" s="9" t="s">
        <v>125</v>
      </c>
      <c r="B108" s="9" t="str">
        <f t="shared" si="2"/>
        <v>F6-R49A-FF-EXPFB</v>
      </c>
      <c r="C108" s="9" t="s">
        <v>108</v>
      </c>
      <c r="D108" s="9" t="s">
        <v>1</v>
      </c>
      <c r="E108" s="9" t="s">
        <v>112</v>
      </c>
      <c r="F108" s="9">
        <v>4</v>
      </c>
      <c r="G108" s="9">
        <v>9</v>
      </c>
      <c r="H108" s="9" t="s">
        <v>51</v>
      </c>
      <c r="I108" s="9" t="s">
        <v>1</v>
      </c>
      <c r="J108" s="9" t="s">
        <v>3</v>
      </c>
      <c r="K108" s="9" t="s">
        <v>3</v>
      </c>
      <c r="L108" s="9" t="s">
        <v>1</v>
      </c>
      <c r="M108" s="9" t="s">
        <v>113</v>
      </c>
      <c r="N108" s="9" t="s">
        <v>3</v>
      </c>
      <c r="O108" s="9" t="s">
        <v>52</v>
      </c>
      <c r="P108" s="9" t="str">
        <f>_xlfn.CONCAT(INDEX('NTS 03-G + (4 Port IRIG)'!$B$3:$B$4,MATCH(C108,'NTS 03-G + (4 Port IRIG)'!$F$3:$F$4,0)),", ",INDEX('NTS 03-G + (4 Port IRIG)'!$B$7:$B$9,MATCH('All Variations'!E108,'NTS 03-G + (4 Port IRIG)'!$H$7:$H$9,0)),", ",INDEX('NTS 03-G + (4 Port IRIG)'!$D$12:$D$14,MATCH('All Variations'!F108,'NTS 03-G + (4 Port IRIG)'!$I$12:$I$14,0)),", ",INDEX('NTS 03-G + (4 Port IRIG)'!$D$17:$D$20,MATCH('All Variations'!G108,'NTS 03-G + (4 Port IRIG)'!$J$17:$J$20,0)),", ", INDEX('NTS 03-G + (4 Port IRIG)'!$B$44:$B$45,MATCH('All Variations'!H108,'NTS 03-G + (4 Port IRIG)'!$K$44:$K$45,0)),", ",INDEX('NTS 03-G + (4 Port IRIG)'!$B$48:$B$49,MATCH('All Variations'!J108,'NTS 03-G + (4 Port IRIG)'!$M$48:$M$49,0)),", ",INDEX('NTS 03-G + (4 Port IRIG)'!$B$52:$B$53,MATCH('All Variations'!K108,'NTS 03-G + (4 Port IRIG)'!$N$52:$N$53,0)),", ",INDEX('NTS 03-G + (4 Port IRIG)'!$B$56:$B$57,MATCH('All Variations'!N108,'NTS 03-G + (4 Port IRIG)'!$Q$56:$Q$57,0)),", ",INDEX('NTS 03-G + (4 Port IRIG)'!$B$60:$B$61,MATCH('All Variations'!O108,'NTS 03-G + (4 Port IRIG)'!$R$60:$R$61,0)))</f>
        <v>NTS 03-G Fibre Unmodulated IRIG-B Input Slave Clock (No GNSS, 4 Port + IRIG), Rubidium oscillator (RB), 85-265 Vac / 90-300 Vdc, N/A, Security Settings Diabled (By Request), ST Fibre, ST Fibre, ST Fibre, BNC</v>
      </c>
    </row>
    <row r="109" spans="1:16" x14ac:dyDescent="0.25">
      <c r="A109" s="9" t="s">
        <v>125</v>
      </c>
      <c r="B109" s="9" t="str">
        <f t="shared" ref="B109:B144" si="3">_xlfn.CONCAT(C109:O109)</f>
        <v>F6-T22B-FF-EXPFB</v>
      </c>
      <c r="C109" s="9" t="s">
        <v>108</v>
      </c>
      <c r="D109" s="9" t="s">
        <v>1</v>
      </c>
      <c r="E109" s="9" t="s">
        <v>2</v>
      </c>
      <c r="F109" s="9">
        <v>2</v>
      </c>
      <c r="G109" s="9">
        <v>2</v>
      </c>
      <c r="H109" s="9" t="s">
        <v>52</v>
      </c>
      <c r="I109" s="9" t="s">
        <v>1</v>
      </c>
      <c r="J109" s="9" t="s">
        <v>3</v>
      </c>
      <c r="K109" s="9" t="s">
        <v>3</v>
      </c>
      <c r="L109" s="9" t="s">
        <v>1</v>
      </c>
      <c r="M109" s="9" t="s">
        <v>113</v>
      </c>
      <c r="N109" s="9" t="s">
        <v>3</v>
      </c>
      <c r="O109" s="9" t="s">
        <v>52</v>
      </c>
      <c r="P109" s="9" t="str">
        <f>_xlfn.CONCAT(INDEX('NTS 03-G + (4 Port IRIG)'!$B$3:$B$4,MATCH(C109,'NTS 03-G + (4 Port IRIG)'!$F$3:$F$4,0)),", ",INDEX('NTS 03-G + (4 Port IRIG)'!$B$7:$B$9,MATCH('All Variations'!E109,'NTS 03-G + (4 Port IRIG)'!$H$7:$H$9,0)),", ",INDEX('NTS 03-G + (4 Port IRIG)'!$D$12:$D$14,MATCH('All Variations'!F109,'NTS 03-G + (4 Port IRIG)'!$I$12:$I$14,0)),", ",INDEX('NTS 03-G + (4 Port IRIG)'!$D$17:$D$20,MATCH('All Variations'!G109,'NTS 03-G + (4 Port IRIG)'!$J$17:$J$20,0)),", ", INDEX('NTS 03-G + (4 Port IRIG)'!$B$44:$B$45,MATCH('All Variations'!H109,'NTS 03-G + (4 Port IRIG)'!$K$44:$K$45,0)),", ",INDEX('NTS 03-G + (4 Port IRIG)'!$B$48:$B$49,MATCH('All Variations'!J109,'NTS 03-G + (4 Port IRIG)'!$M$48:$M$49,0)),", ",INDEX('NTS 03-G + (4 Port IRIG)'!$B$52:$B$53,MATCH('All Variations'!K109,'NTS 03-G + (4 Port IRIG)'!$N$52:$N$53,0)),", ",INDEX('NTS 03-G + (4 Port IRIG)'!$B$56:$B$57,MATCH('All Variations'!N109,'NTS 03-G + (4 Port IRIG)'!$Q$56:$Q$57,0)),", ",INDEX('NTS 03-G + (4 Port IRIG)'!$B$60:$B$61,MATCH('All Variations'!O109,'NTS 03-G + (4 Port IRIG)'!$R$60:$R$61,0)))</f>
        <v>NTS 03-G Fibre Unmodulated IRIG-B Input Slave Clock (No GNSS, 4 Port + IRIG), Temperature Compensated Oscillator (TCXO), 20-75 Vdc, 20 -75 Vdc, Security Settings Enabled (By Default), ST Fibre, ST Fibre, ST Fibre, BNC</v>
      </c>
    </row>
    <row r="110" spans="1:16" x14ac:dyDescent="0.25">
      <c r="A110" s="9" t="s">
        <v>125</v>
      </c>
      <c r="B110" s="9" t="str">
        <f t="shared" si="3"/>
        <v>F6-O22B-FF-EXPFB</v>
      </c>
      <c r="C110" s="9" t="s">
        <v>108</v>
      </c>
      <c r="D110" s="9" t="s">
        <v>1</v>
      </c>
      <c r="E110" s="9" t="s">
        <v>111</v>
      </c>
      <c r="F110" s="9">
        <v>2</v>
      </c>
      <c r="G110" s="9">
        <v>2</v>
      </c>
      <c r="H110" s="9" t="s">
        <v>52</v>
      </c>
      <c r="I110" s="9" t="s">
        <v>1</v>
      </c>
      <c r="J110" s="9" t="s">
        <v>3</v>
      </c>
      <c r="K110" s="9" t="s">
        <v>3</v>
      </c>
      <c r="L110" s="9" t="s">
        <v>1</v>
      </c>
      <c r="M110" s="9" t="s">
        <v>113</v>
      </c>
      <c r="N110" s="9" t="s">
        <v>3</v>
      </c>
      <c r="O110" s="9" t="s">
        <v>52</v>
      </c>
      <c r="P110" s="9" t="str">
        <f>_xlfn.CONCAT(INDEX('NTS 03-G + (4 Port IRIG)'!$B$3:$B$4,MATCH(C110,'NTS 03-G + (4 Port IRIG)'!$F$3:$F$4,0)),", ",INDEX('NTS 03-G + (4 Port IRIG)'!$B$7:$B$9,MATCH('All Variations'!E110,'NTS 03-G + (4 Port IRIG)'!$H$7:$H$9,0)),", ",INDEX('NTS 03-G + (4 Port IRIG)'!$D$12:$D$14,MATCH('All Variations'!F110,'NTS 03-G + (4 Port IRIG)'!$I$12:$I$14,0)),", ",INDEX('NTS 03-G + (4 Port IRIG)'!$D$17:$D$20,MATCH('All Variations'!G110,'NTS 03-G + (4 Port IRIG)'!$J$17:$J$20,0)),", ", INDEX('NTS 03-G + (4 Port IRIG)'!$B$44:$B$45,MATCH('All Variations'!H110,'NTS 03-G + (4 Port IRIG)'!$K$44:$K$45,0)),", ",INDEX('NTS 03-G + (4 Port IRIG)'!$B$48:$B$49,MATCH('All Variations'!J110,'NTS 03-G + (4 Port IRIG)'!$M$48:$M$49,0)),", ",INDEX('NTS 03-G + (4 Port IRIG)'!$B$52:$B$53,MATCH('All Variations'!K110,'NTS 03-G + (4 Port IRIG)'!$N$52:$N$53,0)),", ",INDEX('NTS 03-G + (4 Port IRIG)'!$B$56:$B$57,MATCH('All Variations'!N110,'NTS 03-G + (4 Port IRIG)'!$Q$56:$Q$57,0)),", ",INDEX('NTS 03-G + (4 Port IRIG)'!$B$60:$B$61,MATCH('All Variations'!O110,'NTS 03-G + (4 Port IRIG)'!$R$60:$R$61,0)))</f>
        <v>NTS 03-G Fibre Unmodulated IRIG-B Input Slave Clock (No GNSS, 4 Port + IRIG), Oven compensated oscillator (OCXO), 20-75 Vdc, 20 -75 Vdc, Security Settings Enabled (By Default), ST Fibre, ST Fibre, ST Fibre, BNC</v>
      </c>
    </row>
    <row r="111" spans="1:16" x14ac:dyDescent="0.25">
      <c r="A111" s="9" t="s">
        <v>125</v>
      </c>
      <c r="B111" s="9" t="str">
        <f t="shared" si="3"/>
        <v>F6-R22B-FF-EXPFB</v>
      </c>
      <c r="C111" s="9" t="s">
        <v>108</v>
      </c>
      <c r="D111" s="9" t="s">
        <v>1</v>
      </c>
      <c r="E111" s="9" t="s">
        <v>112</v>
      </c>
      <c r="F111" s="9">
        <v>2</v>
      </c>
      <c r="G111" s="9">
        <v>2</v>
      </c>
      <c r="H111" s="9" t="s">
        <v>52</v>
      </c>
      <c r="I111" s="9" t="s">
        <v>1</v>
      </c>
      <c r="J111" s="9" t="s">
        <v>3</v>
      </c>
      <c r="K111" s="9" t="s">
        <v>3</v>
      </c>
      <c r="L111" s="9" t="s">
        <v>1</v>
      </c>
      <c r="M111" s="9" t="s">
        <v>113</v>
      </c>
      <c r="N111" s="9" t="s">
        <v>3</v>
      </c>
      <c r="O111" s="9" t="s">
        <v>52</v>
      </c>
      <c r="P111" s="9" t="str">
        <f>_xlfn.CONCAT(INDEX('NTS 03-G + (4 Port IRIG)'!$B$3:$B$4,MATCH(C111,'NTS 03-G + (4 Port IRIG)'!$F$3:$F$4,0)),", ",INDEX('NTS 03-G + (4 Port IRIG)'!$B$7:$B$9,MATCH('All Variations'!E111,'NTS 03-G + (4 Port IRIG)'!$H$7:$H$9,0)),", ",INDEX('NTS 03-G + (4 Port IRIG)'!$D$12:$D$14,MATCH('All Variations'!F111,'NTS 03-G + (4 Port IRIG)'!$I$12:$I$14,0)),", ",INDEX('NTS 03-G + (4 Port IRIG)'!$D$17:$D$20,MATCH('All Variations'!G111,'NTS 03-G + (4 Port IRIG)'!$J$17:$J$20,0)),", ", INDEX('NTS 03-G + (4 Port IRIG)'!$B$44:$B$45,MATCH('All Variations'!H111,'NTS 03-G + (4 Port IRIG)'!$K$44:$K$45,0)),", ",INDEX('NTS 03-G + (4 Port IRIG)'!$B$48:$B$49,MATCH('All Variations'!J111,'NTS 03-G + (4 Port IRIG)'!$M$48:$M$49,0)),", ",INDEX('NTS 03-G + (4 Port IRIG)'!$B$52:$B$53,MATCH('All Variations'!K111,'NTS 03-G + (4 Port IRIG)'!$N$52:$N$53,0)),", ",INDEX('NTS 03-G + (4 Port IRIG)'!$B$56:$B$57,MATCH('All Variations'!N111,'NTS 03-G + (4 Port IRIG)'!$Q$56:$Q$57,0)),", ",INDEX('NTS 03-G + (4 Port IRIG)'!$B$60:$B$61,MATCH('All Variations'!O111,'NTS 03-G + (4 Port IRIG)'!$R$60:$R$61,0)))</f>
        <v>NTS 03-G Fibre Unmodulated IRIG-B Input Slave Clock (No GNSS, 4 Port + IRIG), Rubidium oscillator (RB), 20-75 Vdc, 20 -75 Vdc, Security Settings Enabled (By Default), ST Fibre, ST Fibre, ST Fibre, BNC</v>
      </c>
    </row>
    <row r="112" spans="1:16" x14ac:dyDescent="0.25">
      <c r="A112" s="9" t="s">
        <v>125</v>
      </c>
      <c r="B112" s="9" t="str">
        <f t="shared" si="3"/>
        <v>F6-T32B-FF-EXPFB</v>
      </c>
      <c r="C112" s="9" t="s">
        <v>108</v>
      </c>
      <c r="D112" s="9" t="s">
        <v>1</v>
      </c>
      <c r="E112" s="9" t="s">
        <v>2</v>
      </c>
      <c r="F112" s="9">
        <v>3</v>
      </c>
      <c r="G112" s="9">
        <v>2</v>
      </c>
      <c r="H112" s="9" t="s">
        <v>52</v>
      </c>
      <c r="I112" s="9" t="s">
        <v>1</v>
      </c>
      <c r="J112" s="9" t="s">
        <v>3</v>
      </c>
      <c r="K112" s="9" t="s">
        <v>3</v>
      </c>
      <c r="L112" s="9" t="s">
        <v>1</v>
      </c>
      <c r="M112" s="9" t="s">
        <v>113</v>
      </c>
      <c r="N112" s="9" t="s">
        <v>3</v>
      </c>
      <c r="O112" s="9" t="s">
        <v>52</v>
      </c>
      <c r="P112" s="9" t="str">
        <f>_xlfn.CONCAT(INDEX('NTS 03-G + (4 Port IRIG)'!$B$3:$B$4,MATCH(C112,'NTS 03-G + (4 Port IRIG)'!$F$3:$F$4,0)),", ",INDEX('NTS 03-G + (4 Port IRIG)'!$B$7:$B$9,MATCH('All Variations'!E112,'NTS 03-G + (4 Port IRIG)'!$H$7:$H$9,0)),", ",INDEX('NTS 03-G + (4 Port IRIG)'!$D$12:$D$14,MATCH('All Variations'!F112,'NTS 03-G + (4 Port IRIG)'!$I$12:$I$14,0)),", ",INDEX('NTS 03-G + (4 Port IRIG)'!$D$17:$D$20,MATCH('All Variations'!G112,'NTS 03-G + (4 Port IRIG)'!$J$17:$J$20,0)),", ", INDEX('NTS 03-G + (4 Port IRIG)'!$B$44:$B$45,MATCH('All Variations'!H112,'NTS 03-G + (4 Port IRIG)'!$K$44:$K$45,0)),", ",INDEX('NTS 03-G + (4 Port IRIG)'!$B$48:$B$49,MATCH('All Variations'!J112,'NTS 03-G + (4 Port IRIG)'!$M$48:$M$49,0)),", ",INDEX('NTS 03-G + (4 Port IRIG)'!$B$52:$B$53,MATCH('All Variations'!K112,'NTS 03-G + (4 Port IRIG)'!$N$52:$N$53,0)),", ",INDEX('NTS 03-G + (4 Port IRIG)'!$B$56:$B$57,MATCH('All Variations'!N112,'NTS 03-G + (4 Port IRIG)'!$Q$56:$Q$57,0)),", ",INDEX('NTS 03-G + (4 Port IRIG)'!$B$60:$B$61,MATCH('All Variations'!O112,'NTS 03-G + (4 Port IRIG)'!$R$60:$R$61,0)))</f>
        <v>NTS 03-G Fibre Unmodulated IRIG-B Input Slave Clock (No GNSS, 4 Port + IRIG), Temperature Compensated Oscillator (TCXO), 90-300 Vdc, 20 -75 Vdc, Security Settings Enabled (By Default), ST Fibre, ST Fibre, ST Fibre, BNC</v>
      </c>
    </row>
    <row r="113" spans="1:16" x14ac:dyDescent="0.25">
      <c r="A113" s="9" t="s">
        <v>125</v>
      </c>
      <c r="B113" s="9" t="str">
        <f t="shared" si="3"/>
        <v>F6-O32B-FF-EXPFB</v>
      </c>
      <c r="C113" s="9" t="s">
        <v>108</v>
      </c>
      <c r="D113" s="9" t="s">
        <v>1</v>
      </c>
      <c r="E113" s="9" t="s">
        <v>111</v>
      </c>
      <c r="F113" s="9">
        <v>3</v>
      </c>
      <c r="G113" s="9">
        <v>2</v>
      </c>
      <c r="H113" s="9" t="s">
        <v>52</v>
      </c>
      <c r="I113" s="9" t="s">
        <v>1</v>
      </c>
      <c r="J113" s="9" t="s">
        <v>3</v>
      </c>
      <c r="K113" s="9" t="s">
        <v>3</v>
      </c>
      <c r="L113" s="9" t="s">
        <v>1</v>
      </c>
      <c r="M113" s="9" t="s">
        <v>113</v>
      </c>
      <c r="N113" s="9" t="s">
        <v>3</v>
      </c>
      <c r="O113" s="9" t="s">
        <v>52</v>
      </c>
      <c r="P113" s="9" t="str">
        <f>_xlfn.CONCAT(INDEX('NTS 03-G + (4 Port IRIG)'!$B$3:$B$4,MATCH(C113,'NTS 03-G + (4 Port IRIG)'!$F$3:$F$4,0)),", ",INDEX('NTS 03-G + (4 Port IRIG)'!$B$7:$B$9,MATCH('All Variations'!E113,'NTS 03-G + (4 Port IRIG)'!$H$7:$H$9,0)),", ",INDEX('NTS 03-G + (4 Port IRIG)'!$D$12:$D$14,MATCH('All Variations'!F113,'NTS 03-G + (4 Port IRIG)'!$I$12:$I$14,0)),", ",INDEX('NTS 03-G + (4 Port IRIG)'!$D$17:$D$20,MATCH('All Variations'!G113,'NTS 03-G + (4 Port IRIG)'!$J$17:$J$20,0)),", ", INDEX('NTS 03-G + (4 Port IRIG)'!$B$44:$B$45,MATCH('All Variations'!H113,'NTS 03-G + (4 Port IRIG)'!$K$44:$K$45,0)),", ",INDEX('NTS 03-G + (4 Port IRIG)'!$B$48:$B$49,MATCH('All Variations'!J113,'NTS 03-G + (4 Port IRIG)'!$M$48:$M$49,0)),", ",INDEX('NTS 03-G + (4 Port IRIG)'!$B$52:$B$53,MATCH('All Variations'!K113,'NTS 03-G + (4 Port IRIG)'!$N$52:$N$53,0)),", ",INDEX('NTS 03-G + (4 Port IRIG)'!$B$56:$B$57,MATCH('All Variations'!N113,'NTS 03-G + (4 Port IRIG)'!$Q$56:$Q$57,0)),", ",INDEX('NTS 03-G + (4 Port IRIG)'!$B$60:$B$61,MATCH('All Variations'!O113,'NTS 03-G + (4 Port IRIG)'!$R$60:$R$61,0)))</f>
        <v>NTS 03-G Fibre Unmodulated IRIG-B Input Slave Clock (No GNSS, 4 Port + IRIG), Oven compensated oscillator (OCXO), 90-300 Vdc, 20 -75 Vdc, Security Settings Enabled (By Default), ST Fibre, ST Fibre, ST Fibre, BNC</v>
      </c>
    </row>
    <row r="114" spans="1:16" x14ac:dyDescent="0.25">
      <c r="A114" s="9" t="s">
        <v>125</v>
      </c>
      <c r="B114" s="9" t="str">
        <f t="shared" si="3"/>
        <v>F6-R32B-FF-EXPFB</v>
      </c>
      <c r="C114" s="9" t="s">
        <v>108</v>
      </c>
      <c r="D114" s="9" t="s">
        <v>1</v>
      </c>
      <c r="E114" s="9" t="s">
        <v>112</v>
      </c>
      <c r="F114" s="9">
        <v>3</v>
      </c>
      <c r="G114" s="9">
        <v>2</v>
      </c>
      <c r="H114" s="9" t="s">
        <v>52</v>
      </c>
      <c r="I114" s="9" t="s">
        <v>1</v>
      </c>
      <c r="J114" s="9" t="s">
        <v>3</v>
      </c>
      <c r="K114" s="9" t="s">
        <v>3</v>
      </c>
      <c r="L114" s="9" t="s">
        <v>1</v>
      </c>
      <c r="M114" s="9" t="s">
        <v>113</v>
      </c>
      <c r="N114" s="9" t="s">
        <v>3</v>
      </c>
      <c r="O114" s="9" t="s">
        <v>52</v>
      </c>
      <c r="P114" s="9" t="str">
        <f>_xlfn.CONCAT(INDEX('NTS 03-G + (4 Port IRIG)'!$B$3:$B$4,MATCH(C114,'NTS 03-G + (4 Port IRIG)'!$F$3:$F$4,0)),", ",INDEX('NTS 03-G + (4 Port IRIG)'!$B$7:$B$9,MATCH('All Variations'!E114,'NTS 03-G + (4 Port IRIG)'!$H$7:$H$9,0)),", ",INDEX('NTS 03-G + (4 Port IRIG)'!$D$12:$D$14,MATCH('All Variations'!F114,'NTS 03-G + (4 Port IRIG)'!$I$12:$I$14,0)),", ",INDEX('NTS 03-G + (4 Port IRIG)'!$D$17:$D$20,MATCH('All Variations'!G114,'NTS 03-G + (4 Port IRIG)'!$J$17:$J$20,0)),", ", INDEX('NTS 03-G + (4 Port IRIG)'!$B$44:$B$45,MATCH('All Variations'!H114,'NTS 03-G + (4 Port IRIG)'!$K$44:$K$45,0)),", ",INDEX('NTS 03-G + (4 Port IRIG)'!$B$48:$B$49,MATCH('All Variations'!J114,'NTS 03-G + (4 Port IRIG)'!$M$48:$M$49,0)),", ",INDEX('NTS 03-G + (4 Port IRIG)'!$B$52:$B$53,MATCH('All Variations'!K114,'NTS 03-G + (4 Port IRIG)'!$N$52:$N$53,0)),", ",INDEX('NTS 03-G + (4 Port IRIG)'!$B$56:$B$57,MATCH('All Variations'!N114,'NTS 03-G + (4 Port IRIG)'!$Q$56:$Q$57,0)),", ",INDEX('NTS 03-G + (4 Port IRIG)'!$B$60:$B$61,MATCH('All Variations'!O114,'NTS 03-G + (4 Port IRIG)'!$R$60:$R$61,0)))</f>
        <v>NTS 03-G Fibre Unmodulated IRIG-B Input Slave Clock (No GNSS, 4 Port + IRIG), Rubidium oscillator (RB), 90-300 Vdc, 20 -75 Vdc, Security Settings Enabled (By Default), ST Fibre, ST Fibre, ST Fibre, BNC</v>
      </c>
    </row>
    <row r="115" spans="1:16" x14ac:dyDescent="0.25">
      <c r="A115" s="9" t="s">
        <v>125</v>
      </c>
      <c r="B115" s="9" t="str">
        <f t="shared" si="3"/>
        <v>F6-T42B-FF-EXPFB</v>
      </c>
      <c r="C115" s="9" t="s">
        <v>108</v>
      </c>
      <c r="D115" s="9" t="s">
        <v>1</v>
      </c>
      <c r="E115" s="9" t="s">
        <v>2</v>
      </c>
      <c r="F115" s="9">
        <v>4</v>
      </c>
      <c r="G115" s="9">
        <v>2</v>
      </c>
      <c r="H115" s="9" t="s">
        <v>52</v>
      </c>
      <c r="I115" s="9" t="s">
        <v>1</v>
      </c>
      <c r="J115" s="9" t="s">
        <v>3</v>
      </c>
      <c r="K115" s="9" t="s">
        <v>3</v>
      </c>
      <c r="L115" s="9" t="s">
        <v>1</v>
      </c>
      <c r="M115" s="9" t="s">
        <v>113</v>
      </c>
      <c r="N115" s="9" t="s">
        <v>3</v>
      </c>
      <c r="O115" s="9" t="s">
        <v>52</v>
      </c>
      <c r="P115" s="9" t="str">
        <f>_xlfn.CONCAT(INDEX('NTS 03-G + (4 Port IRIG)'!$B$3:$B$4,MATCH(C115,'NTS 03-G + (4 Port IRIG)'!$F$3:$F$4,0)),", ",INDEX('NTS 03-G + (4 Port IRIG)'!$B$7:$B$9,MATCH('All Variations'!E115,'NTS 03-G + (4 Port IRIG)'!$H$7:$H$9,0)),", ",INDEX('NTS 03-G + (4 Port IRIG)'!$D$12:$D$14,MATCH('All Variations'!F115,'NTS 03-G + (4 Port IRIG)'!$I$12:$I$14,0)),", ",INDEX('NTS 03-G + (4 Port IRIG)'!$D$17:$D$20,MATCH('All Variations'!G115,'NTS 03-G + (4 Port IRIG)'!$J$17:$J$20,0)),", ", INDEX('NTS 03-G + (4 Port IRIG)'!$B$44:$B$45,MATCH('All Variations'!H115,'NTS 03-G + (4 Port IRIG)'!$K$44:$K$45,0)),", ",INDEX('NTS 03-G + (4 Port IRIG)'!$B$48:$B$49,MATCH('All Variations'!J115,'NTS 03-G + (4 Port IRIG)'!$M$48:$M$49,0)),", ",INDEX('NTS 03-G + (4 Port IRIG)'!$B$52:$B$53,MATCH('All Variations'!K115,'NTS 03-G + (4 Port IRIG)'!$N$52:$N$53,0)),", ",INDEX('NTS 03-G + (4 Port IRIG)'!$B$56:$B$57,MATCH('All Variations'!N115,'NTS 03-G + (4 Port IRIG)'!$Q$56:$Q$57,0)),", ",INDEX('NTS 03-G + (4 Port IRIG)'!$B$60:$B$61,MATCH('All Variations'!O115,'NTS 03-G + (4 Port IRIG)'!$R$60:$R$61,0)))</f>
        <v>NTS 03-G Fibre Unmodulated IRIG-B Input Slave Clock (No GNSS, 4 Port + IRIG), Temperature Compensated Oscillator (TCXO), 85-265 Vac / 90-300 Vdc, 20 -75 Vdc, Security Settings Enabled (By Default), ST Fibre, ST Fibre, ST Fibre, BNC</v>
      </c>
    </row>
    <row r="116" spans="1:16" x14ac:dyDescent="0.25">
      <c r="A116" s="9" t="s">
        <v>125</v>
      </c>
      <c r="B116" s="9" t="str">
        <f t="shared" si="3"/>
        <v>F6-O42B-FF-EXPFB</v>
      </c>
      <c r="C116" s="9" t="s">
        <v>108</v>
      </c>
      <c r="D116" s="9" t="s">
        <v>1</v>
      </c>
      <c r="E116" s="9" t="s">
        <v>111</v>
      </c>
      <c r="F116" s="9">
        <v>4</v>
      </c>
      <c r="G116" s="9">
        <v>2</v>
      </c>
      <c r="H116" s="9" t="s">
        <v>52</v>
      </c>
      <c r="I116" s="9" t="s">
        <v>1</v>
      </c>
      <c r="J116" s="9" t="s">
        <v>3</v>
      </c>
      <c r="K116" s="9" t="s">
        <v>3</v>
      </c>
      <c r="L116" s="9" t="s">
        <v>1</v>
      </c>
      <c r="M116" s="9" t="s">
        <v>113</v>
      </c>
      <c r="N116" s="9" t="s">
        <v>3</v>
      </c>
      <c r="O116" s="9" t="s">
        <v>52</v>
      </c>
      <c r="P116" s="9" t="str">
        <f>_xlfn.CONCAT(INDEX('NTS 03-G + (4 Port IRIG)'!$B$3:$B$4,MATCH(C116,'NTS 03-G + (4 Port IRIG)'!$F$3:$F$4,0)),", ",INDEX('NTS 03-G + (4 Port IRIG)'!$B$7:$B$9,MATCH('All Variations'!E116,'NTS 03-G + (4 Port IRIG)'!$H$7:$H$9,0)),", ",INDEX('NTS 03-G + (4 Port IRIG)'!$D$12:$D$14,MATCH('All Variations'!F116,'NTS 03-G + (4 Port IRIG)'!$I$12:$I$14,0)),", ",INDEX('NTS 03-G + (4 Port IRIG)'!$D$17:$D$20,MATCH('All Variations'!G116,'NTS 03-G + (4 Port IRIG)'!$J$17:$J$20,0)),", ", INDEX('NTS 03-G + (4 Port IRIG)'!$B$44:$B$45,MATCH('All Variations'!H116,'NTS 03-G + (4 Port IRIG)'!$K$44:$K$45,0)),", ",INDEX('NTS 03-G + (4 Port IRIG)'!$B$48:$B$49,MATCH('All Variations'!J116,'NTS 03-G + (4 Port IRIG)'!$M$48:$M$49,0)),", ",INDEX('NTS 03-G + (4 Port IRIG)'!$B$52:$B$53,MATCH('All Variations'!K116,'NTS 03-G + (4 Port IRIG)'!$N$52:$N$53,0)),", ",INDEX('NTS 03-G + (4 Port IRIG)'!$B$56:$B$57,MATCH('All Variations'!N116,'NTS 03-G + (4 Port IRIG)'!$Q$56:$Q$57,0)),", ",INDEX('NTS 03-G + (4 Port IRIG)'!$B$60:$B$61,MATCH('All Variations'!O116,'NTS 03-G + (4 Port IRIG)'!$R$60:$R$61,0)))</f>
        <v>NTS 03-G Fibre Unmodulated IRIG-B Input Slave Clock (No GNSS, 4 Port + IRIG), Oven compensated oscillator (OCXO), 85-265 Vac / 90-300 Vdc, 20 -75 Vdc, Security Settings Enabled (By Default), ST Fibre, ST Fibre, ST Fibre, BNC</v>
      </c>
    </row>
    <row r="117" spans="1:16" x14ac:dyDescent="0.25">
      <c r="A117" s="9" t="s">
        <v>125</v>
      </c>
      <c r="B117" s="9" t="str">
        <f t="shared" si="3"/>
        <v>F6-R42B-FF-EXPFB</v>
      </c>
      <c r="C117" s="9" t="s">
        <v>108</v>
      </c>
      <c r="D117" s="9" t="s">
        <v>1</v>
      </c>
      <c r="E117" s="9" t="s">
        <v>112</v>
      </c>
      <c r="F117" s="9">
        <v>4</v>
      </c>
      <c r="G117" s="9">
        <v>2</v>
      </c>
      <c r="H117" s="9" t="s">
        <v>52</v>
      </c>
      <c r="I117" s="9" t="s">
        <v>1</v>
      </c>
      <c r="J117" s="9" t="s">
        <v>3</v>
      </c>
      <c r="K117" s="9" t="s">
        <v>3</v>
      </c>
      <c r="L117" s="9" t="s">
        <v>1</v>
      </c>
      <c r="M117" s="9" t="s">
        <v>113</v>
      </c>
      <c r="N117" s="9" t="s">
        <v>3</v>
      </c>
      <c r="O117" s="9" t="s">
        <v>52</v>
      </c>
      <c r="P117" s="9" t="str">
        <f>_xlfn.CONCAT(INDEX('NTS 03-G + (4 Port IRIG)'!$B$3:$B$4,MATCH(C117,'NTS 03-G + (4 Port IRIG)'!$F$3:$F$4,0)),", ",INDEX('NTS 03-G + (4 Port IRIG)'!$B$7:$B$9,MATCH('All Variations'!E117,'NTS 03-G + (4 Port IRIG)'!$H$7:$H$9,0)),", ",INDEX('NTS 03-G + (4 Port IRIG)'!$D$12:$D$14,MATCH('All Variations'!F117,'NTS 03-G + (4 Port IRIG)'!$I$12:$I$14,0)),", ",INDEX('NTS 03-G + (4 Port IRIG)'!$D$17:$D$20,MATCH('All Variations'!G117,'NTS 03-G + (4 Port IRIG)'!$J$17:$J$20,0)),", ", INDEX('NTS 03-G + (4 Port IRIG)'!$B$44:$B$45,MATCH('All Variations'!H117,'NTS 03-G + (4 Port IRIG)'!$K$44:$K$45,0)),", ",INDEX('NTS 03-G + (4 Port IRIG)'!$B$48:$B$49,MATCH('All Variations'!J117,'NTS 03-G + (4 Port IRIG)'!$M$48:$M$49,0)),", ",INDEX('NTS 03-G + (4 Port IRIG)'!$B$52:$B$53,MATCH('All Variations'!K117,'NTS 03-G + (4 Port IRIG)'!$N$52:$N$53,0)),", ",INDEX('NTS 03-G + (4 Port IRIG)'!$B$56:$B$57,MATCH('All Variations'!N117,'NTS 03-G + (4 Port IRIG)'!$Q$56:$Q$57,0)),", ",INDEX('NTS 03-G + (4 Port IRIG)'!$B$60:$B$61,MATCH('All Variations'!O117,'NTS 03-G + (4 Port IRIG)'!$R$60:$R$61,0)))</f>
        <v>NTS 03-G Fibre Unmodulated IRIG-B Input Slave Clock (No GNSS, 4 Port + IRIG), Rubidium oscillator (RB), 85-265 Vac / 90-300 Vdc, 20 -75 Vdc, Security Settings Enabled (By Default), ST Fibre, ST Fibre, ST Fibre, BNC</v>
      </c>
    </row>
    <row r="118" spans="1:16" x14ac:dyDescent="0.25">
      <c r="A118" s="9" t="s">
        <v>125</v>
      </c>
      <c r="B118" s="9" t="str">
        <f t="shared" si="3"/>
        <v>F6-T23B-FF-EXPFB</v>
      </c>
      <c r="C118" s="9" t="s">
        <v>108</v>
      </c>
      <c r="D118" s="9" t="s">
        <v>1</v>
      </c>
      <c r="E118" s="9" t="s">
        <v>2</v>
      </c>
      <c r="F118" s="9">
        <v>2</v>
      </c>
      <c r="G118" s="9">
        <v>3</v>
      </c>
      <c r="H118" s="9" t="s">
        <v>52</v>
      </c>
      <c r="I118" s="9" t="s">
        <v>1</v>
      </c>
      <c r="J118" s="9" t="s">
        <v>3</v>
      </c>
      <c r="K118" s="9" t="s">
        <v>3</v>
      </c>
      <c r="L118" s="9" t="s">
        <v>1</v>
      </c>
      <c r="M118" s="9" t="s">
        <v>113</v>
      </c>
      <c r="N118" s="9" t="s">
        <v>3</v>
      </c>
      <c r="O118" s="9" t="s">
        <v>52</v>
      </c>
      <c r="P118" s="9" t="str">
        <f>_xlfn.CONCAT(INDEX('NTS 03-G + (4 Port IRIG)'!$B$3:$B$4,MATCH(C118,'NTS 03-G + (4 Port IRIG)'!$F$3:$F$4,0)),", ",INDEX('NTS 03-G + (4 Port IRIG)'!$B$7:$B$9,MATCH('All Variations'!E118,'NTS 03-G + (4 Port IRIG)'!$H$7:$H$9,0)),", ",INDEX('NTS 03-G + (4 Port IRIG)'!$D$12:$D$14,MATCH('All Variations'!F118,'NTS 03-G + (4 Port IRIG)'!$I$12:$I$14,0)),", ",INDEX('NTS 03-G + (4 Port IRIG)'!$D$17:$D$20,MATCH('All Variations'!G118,'NTS 03-G + (4 Port IRIG)'!$J$17:$J$20,0)),", ", INDEX('NTS 03-G + (4 Port IRIG)'!$B$44:$B$45,MATCH('All Variations'!H118,'NTS 03-G + (4 Port IRIG)'!$K$44:$K$45,0)),", ",INDEX('NTS 03-G + (4 Port IRIG)'!$B$48:$B$49,MATCH('All Variations'!J118,'NTS 03-G + (4 Port IRIG)'!$M$48:$M$49,0)),", ",INDEX('NTS 03-G + (4 Port IRIG)'!$B$52:$B$53,MATCH('All Variations'!K118,'NTS 03-G + (4 Port IRIG)'!$N$52:$N$53,0)),", ",INDEX('NTS 03-G + (4 Port IRIG)'!$B$56:$B$57,MATCH('All Variations'!N118,'NTS 03-G + (4 Port IRIG)'!$Q$56:$Q$57,0)),", ",INDEX('NTS 03-G + (4 Port IRIG)'!$B$60:$B$61,MATCH('All Variations'!O118,'NTS 03-G + (4 Port IRIG)'!$R$60:$R$61,0)))</f>
        <v>NTS 03-G Fibre Unmodulated IRIG-B Input Slave Clock (No GNSS, 4 Port + IRIG), Temperature Compensated Oscillator (TCXO), 20-75 Vdc, 90 -300 Vdc, Security Settings Enabled (By Default), ST Fibre, ST Fibre, ST Fibre, BNC</v>
      </c>
    </row>
    <row r="119" spans="1:16" x14ac:dyDescent="0.25">
      <c r="A119" s="9" t="s">
        <v>125</v>
      </c>
      <c r="B119" s="9" t="str">
        <f t="shared" si="3"/>
        <v>F6-O23B-FF-EXPFB</v>
      </c>
      <c r="C119" s="9" t="s">
        <v>108</v>
      </c>
      <c r="D119" s="9" t="s">
        <v>1</v>
      </c>
      <c r="E119" s="9" t="s">
        <v>111</v>
      </c>
      <c r="F119" s="9">
        <v>2</v>
      </c>
      <c r="G119" s="9">
        <v>3</v>
      </c>
      <c r="H119" s="9" t="s">
        <v>52</v>
      </c>
      <c r="I119" s="9" t="s">
        <v>1</v>
      </c>
      <c r="J119" s="9" t="s">
        <v>3</v>
      </c>
      <c r="K119" s="9" t="s">
        <v>3</v>
      </c>
      <c r="L119" s="9" t="s">
        <v>1</v>
      </c>
      <c r="M119" s="9" t="s">
        <v>113</v>
      </c>
      <c r="N119" s="9" t="s">
        <v>3</v>
      </c>
      <c r="O119" s="9" t="s">
        <v>52</v>
      </c>
      <c r="P119" s="9" t="str">
        <f>_xlfn.CONCAT(INDEX('NTS 03-G + (4 Port IRIG)'!$B$3:$B$4,MATCH(C119,'NTS 03-G + (4 Port IRIG)'!$F$3:$F$4,0)),", ",INDEX('NTS 03-G + (4 Port IRIG)'!$B$7:$B$9,MATCH('All Variations'!E119,'NTS 03-G + (4 Port IRIG)'!$H$7:$H$9,0)),", ",INDEX('NTS 03-G + (4 Port IRIG)'!$D$12:$D$14,MATCH('All Variations'!F119,'NTS 03-G + (4 Port IRIG)'!$I$12:$I$14,0)),", ",INDEX('NTS 03-G + (4 Port IRIG)'!$D$17:$D$20,MATCH('All Variations'!G119,'NTS 03-G + (4 Port IRIG)'!$J$17:$J$20,0)),", ", INDEX('NTS 03-G + (4 Port IRIG)'!$B$44:$B$45,MATCH('All Variations'!H119,'NTS 03-G + (4 Port IRIG)'!$K$44:$K$45,0)),", ",INDEX('NTS 03-G + (4 Port IRIG)'!$B$48:$B$49,MATCH('All Variations'!J119,'NTS 03-G + (4 Port IRIG)'!$M$48:$M$49,0)),", ",INDEX('NTS 03-G + (4 Port IRIG)'!$B$52:$B$53,MATCH('All Variations'!K119,'NTS 03-G + (4 Port IRIG)'!$N$52:$N$53,0)),", ",INDEX('NTS 03-G + (4 Port IRIG)'!$B$56:$B$57,MATCH('All Variations'!N119,'NTS 03-G + (4 Port IRIG)'!$Q$56:$Q$57,0)),", ",INDEX('NTS 03-G + (4 Port IRIG)'!$B$60:$B$61,MATCH('All Variations'!O119,'NTS 03-G + (4 Port IRIG)'!$R$60:$R$61,0)))</f>
        <v>NTS 03-G Fibre Unmodulated IRIG-B Input Slave Clock (No GNSS, 4 Port + IRIG), Oven compensated oscillator (OCXO), 20-75 Vdc, 90 -300 Vdc, Security Settings Enabled (By Default), ST Fibre, ST Fibre, ST Fibre, BNC</v>
      </c>
    </row>
    <row r="120" spans="1:16" x14ac:dyDescent="0.25">
      <c r="A120" s="9" t="s">
        <v>125</v>
      </c>
      <c r="B120" s="9" t="str">
        <f t="shared" si="3"/>
        <v>F6-R23B-FF-EXPFB</v>
      </c>
      <c r="C120" s="9" t="s">
        <v>108</v>
      </c>
      <c r="D120" s="9" t="s">
        <v>1</v>
      </c>
      <c r="E120" s="9" t="s">
        <v>112</v>
      </c>
      <c r="F120" s="9">
        <v>2</v>
      </c>
      <c r="G120" s="9">
        <v>3</v>
      </c>
      <c r="H120" s="9" t="s">
        <v>52</v>
      </c>
      <c r="I120" s="9" t="s">
        <v>1</v>
      </c>
      <c r="J120" s="9" t="s">
        <v>3</v>
      </c>
      <c r="K120" s="9" t="s">
        <v>3</v>
      </c>
      <c r="L120" s="9" t="s">
        <v>1</v>
      </c>
      <c r="M120" s="9" t="s">
        <v>113</v>
      </c>
      <c r="N120" s="9" t="s">
        <v>3</v>
      </c>
      <c r="O120" s="9" t="s">
        <v>52</v>
      </c>
      <c r="P120" s="9" t="str">
        <f>_xlfn.CONCAT(INDEX('NTS 03-G + (4 Port IRIG)'!$B$3:$B$4,MATCH(C120,'NTS 03-G + (4 Port IRIG)'!$F$3:$F$4,0)),", ",INDEX('NTS 03-G + (4 Port IRIG)'!$B$7:$B$9,MATCH('All Variations'!E120,'NTS 03-G + (4 Port IRIG)'!$H$7:$H$9,0)),", ",INDEX('NTS 03-G + (4 Port IRIG)'!$D$12:$D$14,MATCH('All Variations'!F120,'NTS 03-G + (4 Port IRIG)'!$I$12:$I$14,0)),", ",INDEX('NTS 03-G + (4 Port IRIG)'!$D$17:$D$20,MATCH('All Variations'!G120,'NTS 03-G + (4 Port IRIG)'!$J$17:$J$20,0)),", ", INDEX('NTS 03-G + (4 Port IRIG)'!$B$44:$B$45,MATCH('All Variations'!H120,'NTS 03-G + (4 Port IRIG)'!$K$44:$K$45,0)),", ",INDEX('NTS 03-G + (4 Port IRIG)'!$B$48:$B$49,MATCH('All Variations'!J120,'NTS 03-G + (4 Port IRIG)'!$M$48:$M$49,0)),", ",INDEX('NTS 03-G + (4 Port IRIG)'!$B$52:$B$53,MATCH('All Variations'!K120,'NTS 03-G + (4 Port IRIG)'!$N$52:$N$53,0)),", ",INDEX('NTS 03-G + (4 Port IRIG)'!$B$56:$B$57,MATCH('All Variations'!N120,'NTS 03-G + (4 Port IRIG)'!$Q$56:$Q$57,0)),", ",INDEX('NTS 03-G + (4 Port IRIG)'!$B$60:$B$61,MATCH('All Variations'!O120,'NTS 03-G + (4 Port IRIG)'!$R$60:$R$61,0)))</f>
        <v>NTS 03-G Fibre Unmodulated IRIG-B Input Slave Clock (No GNSS, 4 Port + IRIG), Rubidium oscillator (RB), 20-75 Vdc, 90 -300 Vdc, Security Settings Enabled (By Default), ST Fibre, ST Fibre, ST Fibre, BNC</v>
      </c>
    </row>
    <row r="121" spans="1:16" x14ac:dyDescent="0.25">
      <c r="A121" s="9" t="s">
        <v>125</v>
      </c>
      <c r="B121" s="9" t="str">
        <f t="shared" si="3"/>
        <v>F6-T33B-FF-EXPFB</v>
      </c>
      <c r="C121" s="9" t="s">
        <v>108</v>
      </c>
      <c r="D121" s="9" t="s">
        <v>1</v>
      </c>
      <c r="E121" s="9" t="s">
        <v>2</v>
      </c>
      <c r="F121" s="9">
        <v>3</v>
      </c>
      <c r="G121" s="9">
        <v>3</v>
      </c>
      <c r="H121" s="9" t="s">
        <v>52</v>
      </c>
      <c r="I121" s="9" t="s">
        <v>1</v>
      </c>
      <c r="J121" s="9" t="s">
        <v>3</v>
      </c>
      <c r="K121" s="9" t="s">
        <v>3</v>
      </c>
      <c r="L121" s="9" t="s">
        <v>1</v>
      </c>
      <c r="M121" s="9" t="s">
        <v>113</v>
      </c>
      <c r="N121" s="9" t="s">
        <v>3</v>
      </c>
      <c r="O121" s="9" t="s">
        <v>52</v>
      </c>
      <c r="P121" s="9" t="str">
        <f>_xlfn.CONCAT(INDEX('NTS 03-G + (4 Port IRIG)'!$B$3:$B$4,MATCH(C121,'NTS 03-G + (4 Port IRIG)'!$F$3:$F$4,0)),", ",INDEX('NTS 03-G + (4 Port IRIG)'!$B$7:$B$9,MATCH('All Variations'!E121,'NTS 03-G + (4 Port IRIG)'!$H$7:$H$9,0)),", ",INDEX('NTS 03-G + (4 Port IRIG)'!$D$12:$D$14,MATCH('All Variations'!F121,'NTS 03-G + (4 Port IRIG)'!$I$12:$I$14,0)),", ",INDEX('NTS 03-G + (4 Port IRIG)'!$D$17:$D$20,MATCH('All Variations'!G121,'NTS 03-G + (4 Port IRIG)'!$J$17:$J$20,0)),", ", INDEX('NTS 03-G + (4 Port IRIG)'!$B$44:$B$45,MATCH('All Variations'!H121,'NTS 03-G + (4 Port IRIG)'!$K$44:$K$45,0)),", ",INDEX('NTS 03-G + (4 Port IRIG)'!$B$48:$B$49,MATCH('All Variations'!J121,'NTS 03-G + (4 Port IRIG)'!$M$48:$M$49,0)),", ",INDEX('NTS 03-G + (4 Port IRIG)'!$B$52:$B$53,MATCH('All Variations'!K121,'NTS 03-G + (4 Port IRIG)'!$N$52:$N$53,0)),", ",INDEX('NTS 03-G + (4 Port IRIG)'!$B$56:$B$57,MATCH('All Variations'!N121,'NTS 03-G + (4 Port IRIG)'!$Q$56:$Q$57,0)),", ",INDEX('NTS 03-G + (4 Port IRIG)'!$B$60:$B$61,MATCH('All Variations'!O121,'NTS 03-G + (4 Port IRIG)'!$R$60:$R$61,0)))</f>
        <v>NTS 03-G Fibre Unmodulated IRIG-B Input Slave Clock (No GNSS, 4 Port + IRIG), Temperature Compensated Oscillator (TCXO), 90-300 Vdc, 90 -300 Vdc, Security Settings Enabled (By Default), ST Fibre, ST Fibre, ST Fibre, BNC</v>
      </c>
    </row>
    <row r="122" spans="1:16" x14ac:dyDescent="0.25">
      <c r="A122" s="9" t="s">
        <v>125</v>
      </c>
      <c r="B122" s="9" t="str">
        <f t="shared" si="3"/>
        <v>F6-O33B-FF-EXPFB</v>
      </c>
      <c r="C122" s="9" t="s">
        <v>108</v>
      </c>
      <c r="D122" s="9" t="s">
        <v>1</v>
      </c>
      <c r="E122" s="9" t="s">
        <v>111</v>
      </c>
      <c r="F122" s="9">
        <v>3</v>
      </c>
      <c r="G122" s="9">
        <v>3</v>
      </c>
      <c r="H122" s="9" t="s">
        <v>52</v>
      </c>
      <c r="I122" s="9" t="s">
        <v>1</v>
      </c>
      <c r="J122" s="9" t="s">
        <v>3</v>
      </c>
      <c r="K122" s="9" t="s">
        <v>3</v>
      </c>
      <c r="L122" s="9" t="s">
        <v>1</v>
      </c>
      <c r="M122" s="9" t="s">
        <v>113</v>
      </c>
      <c r="N122" s="9" t="s">
        <v>3</v>
      </c>
      <c r="O122" s="9" t="s">
        <v>52</v>
      </c>
      <c r="P122" s="9" t="str">
        <f>_xlfn.CONCAT(INDEX('NTS 03-G + (4 Port IRIG)'!$B$3:$B$4,MATCH(C122,'NTS 03-G + (4 Port IRIG)'!$F$3:$F$4,0)),", ",INDEX('NTS 03-G + (4 Port IRIG)'!$B$7:$B$9,MATCH('All Variations'!E122,'NTS 03-G + (4 Port IRIG)'!$H$7:$H$9,0)),", ",INDEX('NTS 03-G + (4 Port IRIG)'!$D$12:$D$14,MATCH('All Variations'!F122,'NTS 03-G + (4 Port IRIG)'!$I$12:$I$14,0)),", ",INDEX('NTS 03-G + (4 Port IRIG)'!$D$17:$D$20,MATCH('All Variations'!G122,'NTS 03-G + (4 Port IRIG)'!$J$17:$J$20,0)),", ", INDEX('NTS 03-G + (4 Port IRIG)'!$B$44:$B$45,MATCH('All Variations'!H122,'NTS 03-G + (4 Port IRIG)'!$K$44:$K$45,0)),", ",INDEX('NTS 03-G + (4 Port IRIG)'!$B$48:$B$49,MATCH('All Variations'!J122,'NTS 03-G + (4 Port IRIG)'!$M$48:$M$49,0)),", ",INDEX('NTS 03-G + (4 Port IRIG)'!$B$52:$B$53,MATCH('All Variations'!K122,'NTS 03-G + (4 Port IRIG)'!$N$52:$N$53,0)),", ",INDEX('NTS 03-G + (4 Port IRIG)'!$B$56:$B$57,MATCH('All Variations'!N122,'NTS 03-G + (4 Port IRIG)'!$Q$56:$Q$57,0)),", ",INDEX('NTS 03-G + (4 Port IRIG)'!$B$60:$B$61,MATCH('All Variations'!O122,'NTS 03-G + (4 Port IRIG)'!$R$60:$R$61,0)))</f>
        <v>NTS 03-G Fibre Unmodulated IRIG-B Input Slave Clock (No GNSS, 4 Port + IRIG), Oven compensated oscillator (OCXO), 90-300 Vdc, 90 -300 Vdc, Security Settings Enabled (By Default), ST Fibre, ST Fibre, ST Fibre, BNC</v>
      </c>
    </row>
    <row r="123" spans="1:16" x14ac:dyDescent="0.25">
      <c r="A123" s="9" t="s">
        <v>125</v>
      </c>
      <c r="B123" s="9" t="str">
        <f t="shared" si="3"/>
        <v>F6-R33B-FF-EXPFB</v>
      </c>
      <c r="C123" s="9" t="s">
        <v>108</v>
      </c>
      <c r="D123" s="9" t="s">
        <v>1</v>
      </c>
      <c r="E123" s="9" t="s">
        <v>112</v>
      </c>
      <c r="F123" s="9">
        <v>3</v>
      </c>
      <c r="G123" s="9">
        <v>3</v>
      </c>
      <c r="H123" s="9" t="s">
        <v>52</v>
      </c>
      <c r="I123" s="9" t="s">
        <v>1</v>
      </c>
      <c r="J123" s="9" t="s">
        <v>3</v>
      </c>
      <c r="K123" s="9" t="s">
        <v>3</v>
      </c>
      <c r="L123" s="9" t="s">
        <v>1</v>
      </c>
      <c r="M123" s="9" t="s">
        <v>113</v>
      </c>
      <c r="N123" s="9" t="s">
        <v>3</v>
      </c>
      <c r="O123" s="9" t="s">
        <v>52</v>
      </c>
      <c r="P123" s="9" t="str">
        <f>_xlfn.CONCAT(INDEX('NTS 03-G + (4 Port IRIG)'!$B$3:$B$4,MATCH(C123,'NTS 03-G + (4 Port IRIG)'!$F$3:$F$4,0)),", ",INDEX('NTS 03-G + (4 Port IRIG)'!$B$7:$B$9,MATCH('All Variations'!E123,'NTS 03-G + (4 Port IRIG)'!$H$7:$H$9,0)),", ",INDEX('NTS 03-G + (4 Port IRIG)'!$D$12:$D$14,MATCH('All Variations'!F123,'NTS 03-G + (4 Port IRIG)'!$I$12:$I$14,0)),", ",INDEX('NTS 03-G + (4 Port IRIG)'!$D$17:$D$20,MATCH('All Variations'!G123,'NTS 03-G + (4 Port IRIG)'!$J$17:$J$20,0)),", ", INDEX('NTS 03-G + (4 Port IRIG)'!$B$44:$B$45,MATCH('All Variations'!H123,'NTS 03-G + (4 Port IRIG)'!$K$44:$K$45,0)),", ",INDEX('NTS 03-G + (4 Port IRIG)'!$B$48:$B$49,MATCH('All Variations'!J123,'NTS 03-G + (4 Port IRIG)'!$M$48:$M$49,0)),", ",INDEX('NTS 03-G + (4 Port IRIG)'!$B$52:$B$53,MATCH('All Variations'!K123,'NTS 03-G + (4 Port IRIG)'!$N$52:$N$53,0)),", ",INDEX('NTS 03-G + (4 Port IRIG)'!$B$56:$B$57,MATCH('All Variations'!N123,'NTS 03-G + (4 Port IRIG)'!$Q$56:$Q$57,0)),", ",INDEX('NTS 03-G + (4 Port IRIG)'!$B$60:$B$61,MATCH('All Variations'!O123,'NTS 03-G + (4 Port IRIG)'!$R$60:$R$61,0)))</f>
        <v>NTS 03-G Fibre Unmodulated IRIG-B Input Slave Clock (No GNSS, 4 Port + IRIG), Rubidium oscillator (RB), 90-300 Vdc, 90 -300 Vdc, Security Settings Enabled (By Default), ST Fibre, ST Fibre, ST Fibre, BNC</v>
      </c>
    </row>
    <row r="124" spans="1:16" x14ac:dyDescent="0.25">
      <c r="A124" s="9" t="s">
        <v>125</v>
      </c>
      <c r="B124" s="9" t="str">
        <f t="shared" si="3"/>
        <v>F6-T43B-FF-EXPFB</v>
      </c>
      <c r="C124" s="9" t="s">
        <v>108</v>
      </c>
      <c r="D124" s="9" t="s">
        <v>1</v>
      </c>
      <c r="E124" s="9" t="s">
        <v>2</v>
      </c>
      <c r="F124" s="9">
        <v>4</v>
      </c>
      <c r="G124" s="9">
        <v>3</v>
      </c>
      <c r="H124" s="9" t="s">
        <v>52</v>
      </c>
      <c r="I124" s="9" t="s">
        <v>1</v>
      </c>
      <c r="J124" s="9" t="s">
        <v>3</v>
      </c>
      <c r="K124" s="9" t="s">
        <v>3</v>
      </c>
      <c r="L124" s="9" t="s">
        <v>1</v>
      </c>
      <c r="M124" s="9" t="s">
        <v>113</v>
      </c>
      <c r="N124" s="9" t="s">
        <v>3</v>
      </c>
      <c r="O124" s="9" t="s">
        <v>52</v>
      </c>
      <c r="P124" s="9" t="str">
        <f>_xlfn.CONCAT(INDEX('NTS 03-G + (4 Port IRIG)'!$B$3:$B$4,MATCH(C124,'NTS 03-G + (4 Port IRIG)'!$F$3:$F$4,0)),", ",INDEX('NTS 03-G + (4 Port IRIG)'!$B$7:$B$9,MATCH('All Variations'!E124,'NTS 03-G + (4 Port IRIG)'!$H$7:$H$9,0)),", ",INDEX('NTS 03-G + (4 Port IRIG)'!$D$12:$D$14,MATCH('All Variations'!F124,'NTS 03-G + (4 Port IRIG)'!$I$12:$I$14,0)),", ",INDEX('NTS 03-G + (4 Port IRIG)'!$D$17:$D$20,MATCH('All Variations'!G124,'NTS 03-G + (4 Port IRIG)'!$J$17:$J$20,0)),", ", INDEX('NTS 03-G + (4 Port IRIG)'!$B$44:$B$45,MATCH('All Variations'!H124,'NTS 03-G + (4 Port IRIG)'!$K$44:$K$45,0)),", ",INDEX('NTS 03-G + (4 Port IRIG)'!$B$48:$B$49,MATCH('All Variations'!J124,'NTS 03-G + (4 Port IRIG)'!$M$48:$M$49,0)),", ",INDEX('NTS 03-G + (4 Port IRIG)'!$B$52:$B$53,MATCH('All Variations'!K124,'NTS 03-G + (4 Port IRIG)'!$N$52:$N$53,0)),", ",INDEX('NTS 03-G + (4 Port IRIG)'!$B$56:$B$57,MATCH('All Variations'!N124,'NTS 03-G + (4 Port IRIG)'!$Q$56:$Q$57,0)),", ",INDEX('NTS 03-G + (4 Port IRIG)'!$B$60:$B$61,MATCH('All Variations'!O124,'NTS 03-G + (4 Port IRIG)'!$R$60:$R$61,0)))</f>
        <v>NTS 03-G Fibre Unmodulated IRIG-B Input Slave Clock (No GNSS, 4 Port + IRIG), Temperature Compensated Oscillator (TCXO), 85-265 Vac / 90-300 Vdc, 90 -300 Vdc, Security Settings Enabled (By Default), ST Fibre, ST Fibre, ST Fibre, BNC</v>
      </c>
    </row>
    <row r="125" spans="1:16" x14ac:dyDescent="0.25">
      <c r="A125" s="9" t="s">
        <v>125</v>
      </c>
      <c r="B125" s="9" t="str">
        <f t="shared" si="3"/>
        <v>F6-O43B-FF-EXPFB</v>
      </c>
      <c r="C125" s="9" t="s">
        <v>108</v>
      </c>
      <c r="D125" s="9" t="s">
        <v>1</v>
      </c>
      <c r="E125" s="9" t="s">
        <v>111</v>
      </c>
      <c r="F125" s="9">
        <v>4</v>
      </c>
      <c r="G125" s="9">
        <v>3</v>
      </c>
      <c r="H125" s="9" t="s">
        <v>52</v>
      </c>
      <c r="I125" s="9" t="s">
        <v>1</v>
      </c>
      <c r="J125" s="9" t="s">
        <v>3</v>
      </c>
      <c r="K125" s="9" t="s">
        <v>3</v>
      </c>
      <c r="L125" s="9" t="s">
        <v>1</v>
      </c>
      <c r="M125" s="9" t="s">
        <v>113</v>
      </c>
      <c r="N125" s="9" t="s">
        <v>3</v>
      </c>
      <c r="O125" s="9" t="s">
        <v>52</v>
      </c>
      <c r="P125" s="9" t="str">
        <f>_xlfn.CONCAT(INDEX('NTS 03-G + (4 Port IRIG)'!$B$3:$B$4,MATCH(C125,'NTS 03-G + (4 Port IRIG)'!$F$3:$F$4,0)),", ",INDEX('NTS 03-G + (4 Port IRIG)'!$B$7:$B$9,MATCH('All Variations'!E125,'NTS 03-G + (4 Port IRIG)'!$H$7:$H$9,0)),", ",INDEX('NTS 03-G + (4 Port IRIG)'!$D$12:$D$14,MATCH('All Variations'!F125,'NTS 03-G + (4 Port IRIG)'!$I$12:$I$14,0)),", ",INDEX('NTS 03-G + (4 Port IRIG)'!$D$17:$D$20,MATCH('All Variations'!G125,'NTS 03-G + (4 Port IRIG)'!$J$17:$J$20,0)),", ", INDEX('NTS 03-G + (4 Port IRIG)'!$B$44:$B$45,MATCH('All Variations'!H125,'NTS 03-G + (4 Port IRIG)'!$K$44:$K$45,0)),", ",INDEX('NTS 03-G + (4 Port IRIG)'!$B$48:$B$49,MATCH('All Variations'!J125,'NTS 03-G + (4 Port IRIG)'!$M$48:$M$49,0)),", ",INDEX('NTS 03-G + (4 Port IRIG)'!$B$52:$B$53,MATCH('All Variations'!K125,'NTS 03-G + (4 Port IRIG)'!$N$52:$N$53,0)),", ",INDEX('NTS 03-G + (4 Port IRIG)'!$B$56:$B$57,MATCH('All Variations'!N125,'NTS 03-G + (4 Port IRIG)'!$Q$56:$Q$57,0)),", ",INDEX('NTS 03-G + (4 Port IRIG)'!$B$60:$B$61,MATCH('All Variations'!O125,'NTS 03-G + (4 Port IRIG)'!$R$60:$R$61,0)))</f>
        <v>NTS 03-G Fibre Unmodulated IRIG-B Input Slave Clock (No GNSS, 4 Port + IRIG), Oven compensated oscillator (OCXO), 85-265 Vac / 90-300 Vdc, 90 -300 Vdc, Security Settings Enabled (By Default), ST Fibre, ST Fibre, ST Fibre, BNC</v>
      </c>
    </row>
    <row r="126" spans="1:16" x14ac:dyDescent="0.25">
      <c r="A126" s="9" t="s">
        <v>125</v>
      </c>
      <c r="B126" s="9" t="str">
        <f t="shared" si="3"/>
        <v>F6-R43B-FF-EXPFB</v>
      </c>
      <c r="C126" s="9" t="s">
        <v>108</v>
      </c>
      <c r="D126" s="9" t="s">
        <v>1</v>
      </c>
      <c r="E126" s="9" t="s">
        <v>112</v>
      </c>
      <c r="F126" s="9">
        <v>4</v>
      </c>
      <c r="G126" s="9">
        <v>3</v>
      </c>
      <c r="H126" s="9" t="s">
        <v>52</v>
      </c>
      <c r="I126" s="9" t="s">
        <v>1</v>
      </c>
      <c r="J126" s="9" t="s">
        <v>3</v>
      </c>
      <c r="K126" s="9" t="s">
        <v>3</v>
      </c>
      <c r="L126" s="9" t="s">
        <v>1</v>
      </c>
      <c r="M126" s="9" t="s">
        <v>113</v>
      </c>
      <c r="N126" s="9" t="s">
        <v>3</v>
      </c>
      <c r="O126" s="9" t="s">
        <v>52</v>
      </c>
      <c r="P126" s="9" t="str">
        <f>_xlfn.CONCAT(INDEX('NTS 03-G + (4 Port IRIG)'!$B$3:$B$4,MATCH(C126,'NTS 03-G + (4 Port IRIG)'!$F$3:$F$4,0)),", ",INDEX('NTS 03-G + (4 Port IRIG)'!$B$7:$B$9,MATCH('All Variations'!E126,'NTS 03-G + (4 Port IRIG)'!$H$7:$H$9,0)),", ",INDEX('NTS 03-G + (4 Port IRIG)'!$D$12:$D$14,MATCH('All Variations'!F126,'NTS 03-G + (4 Port IRIG)'!$I$12:$I$14,0)),", ",INDEX('NTS 03-G + (4 Port IRIG)'!$D$17:$D$20,MATCH('All Variations'!G126,'NTS 03-G + (4 Port IRIG)'!$J$17:$J$20,0)),", ", INDEX('NTS 03-G + (4 Port IRIG)'!$B$44:$B$45,MATCH('All Variations'!H126,'NTS 03-G + (4 Port IRIG)'!$K$44:$K$45,0)),", ",INDEX('NTS 03-G + (4 Port IRIG)'!$B$48:$B$49,MATCH('All Variations'!J126,'NTS 03-G + (4 Port IRIG)'!$M$48:$M$49,0)),", ",INDEX('NTS 03-G + (4 Port IRIG)'!$B$52:$B$53,MATCH('All Variations'!K126,'NTS 03-G + (4 Port IRIG)'!$N$52:$N$53,0)),", ",INDEX('NTS 03-G + (4 Port IRIG)'!$B$56:$B$57,MATCH('All Variations'!N126,'NTS 03-G + (4 Port IRIG)'!$Q$56:$Q$57,0)),", ",INDEX('NTS 03-G + (4 Port IRIG)'!$B$60:$B$61,MATCH('All Variations'!O126,'NTS 03-G + (4 Port IRIG)'!$R$60:$R$61,0)))</f>
        <v>NTS 03-G Fibre Unmodulated IRIG-B Input Slave Clock (No GNSS, 4 Port + IRIG), Rubidium oscillator (RB), 85-265 Vac / 90-300 Vdc, 90 -300 Vdc, Security Settings Enabled (By Default), ST Fibre, ST Fibre, ST Fibre, BNC</v>
      </c>
    </row>
    <row r="127" spans="1:16" x14ac:dyDescent="0.25">
      <c r="A127" s="9" t="s">
        <v>125</v>
      </c>
      <c r="B127" s="9" t="str">
        <f t="shared" si="3"/>
        <v>F6-T24B-FF-EXPFB</v>
      </c>
      <c r="C127" s="9" t="s">
        <v>108</v>
      </c>
      <c r="D127" s="9" t="s">
        <v>1</v>
      </c>
      <c r="E127" s="9" t="s">
        <v>2</v>
      </c>
      <c r="F127" s="9">
        <v>2</v>
      </c>
      <c r="G127" s="9">
        <v>4</v>
      </c>
      <c r="H127" s="9" t="s">
        <v>52</v>
      </c>
      <c r="I127" s="9" t="s">
        <v>1</v>
      </c>
      <c r="J127" s="9" t="s">
        <v>3</v>
      </c>
      <c r="K127" s="9" t="s">
        <v>3</v>
      </c>
      <c r="L127" s="9" t="s">
        <v>1</v>
      </c>
      <c r="M127" s="9" t="s">
        <v>113</v>
      </c>
      <c r="N127" s="9" t="s">
        <v>3</v>
      </c>
      <c r="O127" s="9" t="s">
        <v>52</v>
      </c>
      <c r="P127" s="9" t="str">
        <f>_xlfn.CONCAT(INDEX('NTS 03-G + (4 Port IRIG)'!$B$3:$B$4,MATCH(C127,'NTS 03-G + (4 Port IRIG)'!$F$3:$F$4,0)),", ",INDEX('NTS 03-G + (4 Port IRIG)'!$B$7:$B$9,MATCH('All Variations'!E127,'NTS 03-G + (4 Port IRIG)'!$H$7:$H$9,0)),", ",INDEX('NTS 03-G + (4 Port IRIG)'!$D$12:$D$14,MATCH('All Variations'!F127,'NTS 03-G + (4 Port IRIG)'!$I$12:$I$14,0)),", ",INDEX('NTS 03-G + (4 Port IRIG)'!$D$17:$D$20,MATCH('All Variations'!G127,'NTS 03-G + (4 Port IRIG)'!$J$17:$J$20,0)),", ", INDEX('NTS 03-G + (4 Port IRIG)'!$B$44:$B$45,MATCH('All Variations'!H127,'NTS 03-G + (4 Port IRIG)'!$K$44:$K$45,0)),", ",INDEX('NTS 03-G + (4 Port IRIG)'!$B$48:$B$49,MATCH('All Variations'!J127,'NTS 03-G + (4 Port IRIG)'!$M$48:$M$49,0)),", ",INDEX('NTS 03-G + (4 Port IRIG)'!$B$52:$B$53,MATCH('All Variations'!K127,'NTS 03-G + (4 Port IRIG)'!$N$52:$N$53,0)),", ",INDEX('NTS 03-G + (4 Port IRIG)'!$B$56:$B$57,MATCH('All Variations'!N127,'NTS 03-G + (4 Port IRIG)'!$Q$56:$Q$57,0)),", ",INDEX('NTS 03-G + (4 Port IRIG)'!$B$60:$B$61,MATCH('All Variations'!O127,'NTS 03-G + (4 Port IRIG)'!$R$60:$R$61,0)))</f>
        <v>NTS 03-G Fibre Unmodulated IRIG-B Input Slave Clock (No GNSS, 4 Port + IRIG), Temperature Compensated Oscillator (TCXO), 20-75 Vdc, 85-265 Vac / 90-300 Vdc, Security Settings Enabled (By Default), ST Fibre, ST Fibre, ST Fibre, BNC</v>
      </c>
    </row>
    <row r="128" spans="1:16" x14ac:dyDescent="0.25">
      <c r="A128" s="9" t="s">
        <v>125</v>
      </c>
      <c r="B128" s="9" t="str">
        <f t="shared" si="3"/>
        <v>F6-O24B-FF-EXPFB</v>
      </c>
      <c r="C128" s="9" t="s">
        <v>108</v>
      </c>
      <c r="D128" s="9" t="s">
        <v>1</v>
      </c>
      <c r="E128" s="9" t="s">
        <v>111</v>
      </c>
      <c r="F128" s="9">
        <v>2</v>
      </c>
      <c r="G128" s="9">
        <v>4</v>
      </c>
      <c r="H128" s="9" t="s">
        <v>52</v>
      </c>
      <c r="I128" s="9" t="s">
        <v>1</v>
      </c>
      <c r="J128" s="9" t="s">
        <v>3</v>
      </c>
      <c r="K128" s="9" t="s">
        <v>3</v>
      </c>
      <c r="L128" s="9" t="s">
        <v>1</v>
      </c>
      <c r="M128" s="9" t="s">
        <v>113</v>
      </c>
      <c r="N128" s="9" t="s">
        <v>3</v>
      </c>
      <c r="O128" s="9" t="s">
        <v>52</v>
      </c>
      <c r="P128" s="9" t="str">
        <f>_xlfn.CONCAT(INDEX('NTS 03-G + (4 Port IRIG)'!$B$3:$B$4,MATCH(C128,'NTS 03-G + (4 Port IRIG)'!$F$3:$F$4,0)),", ",INDEX('NTS 03-G + (4 Port IRIG)'!$B$7:$B$9,MATCH('All Variations'!E128,'NTS 03-G + (4 Port IRIG)'!$H$7:$H$9,0)),", ",INDEX('NTS 03-G + (4 Port IRIG)'!$D$12:$D$14,MATCH('All Variations'!F128,'NTS 03-G + (4 Port IRIG)'!$I$12:$I$14,0)),", ",INDEX('NTS 03-G + (4 Port IRIG)'!$D$17:$D$20,MATCH('All Variations'!G128,'NTS 03-G + (4 Port IRIG)'!$J$17:$J$20,0)),", ", INDEX('NTS 03-G + (4 Port IRIG)'!$B$44:$B$45,MATCH('All Variations'!H128,'NTS 03-G + (4 Port IRIG)'!$K$44:$K$45,0)),", ",INDEX('NTS 03-G + (4 Port IRIG)'!$B$48:$B$49,MATCH('All Variations'!J128,'NTS 03-G + (4 Port IRIG)'!$M$48:$M$49,0)),", ",INDEX('NTS 03-G + (4 Port IRIG)'!$B$52:$B$53,MATCH('All Variations'!K128,'NTS 03-G + (4 Port IRIG)'!$N$52:$N$53,0)),", ",INDEX('NTS 03-G + (4 Port IRIG)'!$B$56:$B$57,MATCH('All Variations'!N128,'NTS 03-G + (4 Port IRIG)'!$Q$56:$Q$57,0)),", ",INDEX('NTS 03-G + (4 Port IRIG)'!$B$60:$B$61,MATCH('All Variations'!O128,'NTS 03-G + (4 Port IRIG)'!$R$60:$R$61,0)))</f>
        <v>NTS 03-G Fibre Unmodulated IRIG-B Input Slave Clock (No GNSS, 4 Port + IRIG), Oven compensated oscillator (OCXO), 20-75 Vdc, 85-265 Vac / 90-300 Vdc, Security Settings Enabled (By Default), ST Fibre, ST Fibre, ST Fibre, BNC</v>
      </c>
    </row>
    <row r="129" spans="1:16" x14ac:dyDescent="0.25">
      <c r="A129" s="9" t="s">
        <v>125</v>
      </c>
      <c r="B129" s="9" t="str">
        <f t="shared" si="3"/>
        <v>F6-R24B-FF-EXPFB</v>
      </c>
      <c r="C129" s="9" t="s">
        <v>108</v>
      </c>
      <c r="D129" s="9" t="s">
        <v>1</v>
      </c>
      <c r="E129" s="9" t="s">
        <v>112</v>
      </c>
      <c r="F129" s="9">
        <v>2</v>
      </c>
      <c r="G129" s="9">
        <v>4</v>
      </c>
      <c r="H129" s="9" t="s">
        <v>52</v>
      </c>
      <c r="I129" s="9" t="s">
        <v>1</v>
      </c>
      <c r="J129" s="9" t="s">
        <v>3</v>
      </c>
      <c r="K129" s="9" t="s">
        <v>3</v>
      </c>
      <c r="L129" s="9" t="s">
        <v>1</v>
      </c>
      <c r="M129" s="9" t="s">
        <v>113</v>
      </c>
      <c r="N129" s="9" t="s">
        <v>3</v>
      </c>
      <c r="O129" s="9" t="s">
        <v>52</v>
      </c>
      <c r="P129" s="9" t="str">
        <f>_xlfn.CONCAT(INDEX('NTS 03-G + (4 Port IRIG)'!$B$3:$B$4,MATCH(C129,'NTS 03-G + (4 Port IRIG)'!$F$3:$F$4,0)),", ",INDEX('NTS 03-G + (4 Port IRIG)'!$B$7:$B$9,MATCH('All Variations'!E129,'NTS 03-G + (4 Port IRIG)'!$H$7:$H$9,0)),", ",INDEX('NTS 03-G + (4 Port IRIG)'!$D$12:$D$14,MATCH('All Variations'!F129,'NTS 03-G + (4 Port IRIG)'!$I$12:$I$14,0)),", ",INDEX('NTS 03-G + (4 Port IRIG)'!$D$17:$D$20,MATCH('All Variations'!G129,'NTS 03-G + (4 Port IRIG)'!$J$17:$J$20,0)),", ", INDEX('NTS 03-G + (4 Port IRIG)'!$B$44:$B$45,MATCH('All Variations'!H129,'NTS 03-G + (4 Port IRIG)'!$K$44:$K$45,0)),", ",INDEX('NTS 03-G + (4 Port IRIG)'!$B$48:$B$49,MATCH('All Variations'!J129,'NTS 03-G + (4 Port IRIG)'!$M$48:$M$49,0)),", ",INDEX('NTS 03-G + (4 Port IRIG)'!$B$52:$B$53,MATCH('All Variations'!K129,'NTS 03-G + (4 Port IRIG)'!$N$52:$N$53,0)),", ",INDEX('NTS 03-G + (4 Port IRIG)'!$B$56:$B$57,MATCH('All Variations'!N129,'NTS 03-G + (4 Port IRIG)'!$Q$56:$Q$57,0)),", ",INDEX('NTS 03-G + (4 Port IRIG)'!$B$60:$B$61,MATCH('All Variations'!O129,'NTS 03-G + (4 Port IRIG)'!$R$60:$R$61,0)))</f>
        <v>NTS 03-G Fibre Unmodulated IRIG-B Input Slave Clock (No GNSS, 4 Port + IRIG), Rubidium oscillator (RB), 20-75 Vdc, 85-265 Vac / 90-300 Vdc, Security Settings Enabled (By Default), ST Fibre, ST Fibre, ST Fibre, BNC</v>
      </c>
    </row>
    <row r="130" spans="1:16" x14ac:dyDescent="0.25">
      <c r="A130" s="9" t="s">
        <v>125</v>
      </c>
      <c r="B130" s="9" t="str">
        <f t="shared" si="3"/>
        <v>F6-T34B-FF-EXPFB</v>
      </c>
      <c r="C130" s="9" t="s">
        <v>108</v>
      </c>
      <c r="D130" s="9" t="s">
        <v>1</v>
      </c>
      <c r="E130" s="9" t="s">
        <v>2</v>
      </c>
      <c r="F130" s="9">
        <v>3</v>
      </c>
      <c r="G130" s="9">
        <v>4</v>
      </c>
      <c r="H130" s="9" t="s">
        <v>52</v>
      </c>
      <c r="I130" s="9" t="s">
        <v>1</v>
      </c>
      <c r="J130" s="9" t="s">
        <v>3</v>
      </c>
      <c r="K130" s="9" t="s">
        <v>3</v>
      </c>
      <c r="L130" s="9" t="s">
        <v>1</v>
      </c>
      <c r="M130" s="9" t="s">
        <v>113</v>
      </c>
      <c r="N130" s="9" t="s">
        <v>3</v>
      </c>
      <c r="O130" s="9" t="s">
        <v>52</v>
      </c>
      <c r="P130" s="9" t="str">
        <f>_xlfn.CONCAT(INDEX('NTS 03-G + (4 Port IRIG)'!$B$3:$B$4,MATCH(C130,'NTS 03-G + (4 Port IRIG)'!$F$3:$F$4,0)),", ",INDEX('NTS 03-G + (4 Port IRIG)'!$B$7:$B$9,MATCH('All Variations'!E130,'NTS 03-G + (4 Port IRIG)'!$H$7:$H$9,0)),", ",INDEX('NTS 03-G + (4 Port IRIG)'!$D$12:$D$14,MATCH('All Variations'!F130,'NTS 03-G + (4 Port IRIG)'!$I$12:$I$14,0)),", ",INDEX('NTS 03-G + (4 Port IRIG)'!$D$17:$D$20,MATCH('All Variations'!G130,'NTS 03-G + (4 Port IRIG)'!$J$17:$J$20,0)),", ", INDEX('NTS 03-G + (4 Port IRIG)'!$B$44:$B$45,MATCH('All Variations'!H130,'NTS 03-G + (4 Port IRIG)'!$K$44:$K$45,0)),", ",INDEX('NTS 03-G + (4 Port IRIG)'!$B$48:$B$49,MATCH('All Variations'!J130,'NTS 03-G + (4 Port IRIG)'!$M$48:$M$49,0)),", ",INDEX('NTS 03-G + (4 Port IRIG)'!$B$52:$B$53,MATCH('All Variations'!K130,'NTS 03-G + (4 Port IRIG)'!$N$52:$N$53,0)),", ",INDEX('NTS 03-G + (4 Port IRIG)'!$B$56:$B$57,MATCH('All Variations'!N130,'NTS 03-G + (4 Port IRIG)'!$Q$56:$Q$57,0)),", ",INDEX('NTS 03-G + (4 Port IRIG)'!$B$60:$B$61,MATCH('All Variations'!O130,'NTS 03-G + (4 Port IRIG)'!$R$60:$R$61,0)))</f>
        <v>NTS 03-G Fibre Unmodulated IRIG-B Input Slave Clock (No GNSS, 4 Port + IRIG), Temperature Compensated Oscillator (TCXO), 90-300 Vdc, 85-265 Vac / 90-300 Vdc, Security Settings Enabled (By Default), ST Fibre, ST Fibre, ST Fibre, BNC</v>
      </c>
    </row>
    <row r="131" spans="1:16" x14ac:dyDescent="0.25">
      <c r="A131" s="9" t="s">
        <v>125</v>
      </c>
      <c r="B131" s="9" t="str">
        <f t="shared" si="3"/>
        <v>F6-O34B-FF-EXPFB</v>
      </c>
      <c r="C131" s="9" t="s">
        <v>108</v>
      </c>
      <c r="D131" s="9" t="s">
        <v>1</v>
      </c>
      <c r="E131" s="9" t="s">
        <v>111</v>
      </c>
      <c r="F131" s="9">
        <v>3</v>
      </c>
      <c r="G131" s="9">
        <v>4</v>
      </c>
      <c r="H131" s="9" t="s">
        <v>52</v>
      </c>
      <c r="I131" s="9" t="s">
        <v>1</v>
      </c>
      <c r="J131" s="9" t="s">
        <v>3</v>
      </c>
      <c r="K131" s="9" t="s">
        <v>3</v>
      </c>
      <c r="L131" s="9" t="s">
        <v>1</v>
      </c>
      <c r="M131" s="9" t="s">
        <v>113</v>
      </c>
      <c r="N131" s="9" t="s">
        <v>3</v>
      </c>
      <c r="O131" s="9" t="s">
        <v>52</v>
      </c>
      <c r="P131" s="9" t="str">
        <f>_xlfn.CONCAT(INDEX('NTS 03-G + (4 Port IRIG)'!$B$3:$B$4,MATCH(C131,'NTS 03-G + (4 Port IRIG)'!$F$3:$F$4,0)),", ",INDEX('NTS 03-G + (4 Port IRIG)'!$B$7:$B$9,MATCH('All Variations'!E131,'NTS 03-G + (4 Port IRIG)'!$H$7:$H$9,0)),", ",INDEX('NTS 03-G + (4 Port IRIG)'!$D$12:$D$14,MATCH('All Variations'!F131,'NTS 03-G + (4 Port IRIG)'!$I$12:$I$14,0)),", ",INDEX('NTS 03-G + (4 Port IRIG)'!$D$17:$D$20,MATCH('All Variations'!G131,'NTS 03-G + (4 Port IRIG)'!$J$17:$J$20,0)),", ", INDEX('NTS 03-G + (4 Port IRIG)'!$B$44:$B$45,MATCH('All Variations'!H131,'NTS 03-G + (4 Port IRIG)'!$K$44:$K$45,0)),", ",INDEX('NTS 03-G + (4 Port IRIG)'!$B$48:$B$49,MATCH('All Variations'!J131,'NTS 03-G + (4 Port IRIG)'!$M$48:$M$49,0)),", ",INDEX('NTS 03-G + (4 Port IRIG)'!$B$52:$B$53,MATCH('All Variations'!K131,'NTS 03-G + (4 Port IRIG)'!$N$52:$N$53,0)),", ",INDEX('NTS 03-G + (4 Port IRIG)'!$B$56:$B$57,MATCH('All Variations'!N131,'NTS 03-G + (4 Port IRIG)'!$Q$56:$Q$57,0)),", ",INDEX('NTS 03-G + (4 Port IRIG)'!$B$60:$B$61,MATCH('All Variations'!O131,'NTS 03-G + (4 Port IRIG)'!$R$60:$R$61,0)))</f>
        <v>NTS 03-G Fibre Unmodulated IRIG-B Input Slave Clock (No GNSS, 4 Port + IRIG), Oven compensated oscillator (OCXO), 90-300 Vdc, 85-265 Vac / 90-300 Vdc, Security Settings Enabled (By Default), ST Fibre, ST Fibre, ST Fibre, BNC</v>
      </c>
    </row>
    <row r="132" spans="1:16" x14ac:dyDescent="0.25">
      <c r="A132" s="9" t="s">
        <v>125</v>
      </c>
      <c r="B132" s="9" t="str">
        <f t="shared" si="3"/>
        <v>F6-R34B-FF-EXPFB</v>
      </c>
      <c r="C132" s="9" t="s">
        <v>108</v>
      </c>
      <c r="D132" s="9" t="s">
        <v>1</v>
      </c>
      <c r="E132" s="9" t="s">
        <v>112</v>
      </c>
      <c r="F132" s="9">
        <v>3</v>
      </c>
      <c r="G132" s="9">
        <v>4</v>
      </c>
      <c r="H132" s="9" t="s">
        <v>52</v>
      </c>
      <c r="I132" s="9" t="s">
        <v>1</v>
      </c>
      <c r="J132" s="9" t="s">
        <v>3</v>
      </c>
      <c r="K132" s="9" t="s">
        <v>3</v>
      </c>
      <c r="L132" s="9" t="s">
        <v>1</v>
      </c>
      <c r="M132" s="9" t="s">
        <v>113</v>
      </c>
      <c r="N132" s="9" t="s">
        <v>3</v>
      </c>
      <c r="O132" s="9" t="s">
        <v>52</v>
      </c>
      <c r="P132" s="9" t="str">
        <f>_xlfn.CONCAT(INDEX('NTS 03-G + (4 Port IRIG)'!$B$3:$B$4,MATCH(C132,'NTS 03-G + (4 Port IRIG)'!$F$3:$F$4,0)),", ",INDEX('NTS 03-G + (4 Port IRIG)'!$B$7:$B$9,MATCH('All Variations'!E132,'NTS 03-G + (4 Port IRIG)'!$H$7:$H$9,0)),", ",INDEX('NTS 03-G + (4 Port IRIG)'!$D$12:$D$14,MATCH('All Variations'!F132,'NTS 03-G + (4 Port IRIG)'!$I$12:$I$14,0)),", ",INDEX('NTS 03-G + (4 Port IRIG)'!$D$17:$D$20,MATCH('All Variations'!G132,'NTS 03-G + (4 Port IRIG)'!$J$17:$J$20,0)),", ", INDEX('NTS 03-G + (4 Port IRIG)'!$B$44:$B$45,MATCH('All Variations'!H132,'NTS 03-G + (4 Port IRIG)'!$K$44:$K$45,0)),", ",INDEX('NTS 03-G + (4 Port IRIG)'!$B$48:$B$49,MATCH('All Variations'!J132,'NTS 03-G + (4 Port IRIG)'!$M$48:$M$49,0)),", ",INDEX('NTS 03-G + (4 Port IRIG)'!$B$52:$B$53,MATCH('All Variations'!K132,'NTS 03-G + (4 Port IRIG)'!$N$52:$N$53,0)),", ",INDEX('NTS 03-G + (4 Port IRIG)'!$B$56:$B$57,MATCH('All Variations'!N132,'NTS 03-G + (4 Port IRIG)'!$Q$56:$Q$57,0)),", ",INDEX('NTS 03-G + (4 Port IRIG)'!$B$60:$B$61,MATCH('All Variations'!O132,'NTS 03-G + (4 Port IRIG)'!$R$60:$R$61,0)))</f>
        <v>NTS 03-G Fibre Unmodulated IRIG-B Input Slave Clock (No GNSS, 4 Port + IRIG), Rubidium oscillator (RB), 90-300 Vdc, 85-265 Vac / 90-300 Vdc, Security Settings Enabled (By Default), ST Fibre, ST Fibre, ST Fibre, BNC</v>
      </c>
    </row>
    <row r="133" spans="1:16" x14ac:dyDescent="0.25">
      <c r="A133" s="9" t="s">
        <v>125</v>
      </c>
      <c r="B133" s="9" t="str">
        <f t="shared" si="3"/>
        <v>F6-T44B-FF-EXPFB</v>
      </c>
      <c r="C133" s="9" t="s">
        <v>108</v>
      </c>
      <c r="D133" s="9" t="s">
        <v>1</v>
      </c>
      <c r="E133" s="9" t="s">
        <v>2</v>
      </c>
      <c r="F133" s="9">
        <v>4</v>
      </c>
      <c r="G133" s="9">
        <v>4</v>
      </c>
      <c r="H133" s="9" t="s">
        <v>52</v>
      </c>
      <c r="I133" s="9" t="s">
        <v>1</v>
      </c>
      <c r="J133" s="9" t="s">
        <v>3</v>
      </c>
      <c r="K133" s="9" t="s">
        <v>3</v>
      </c>
      <c r="L133" s="9" t="s">
        <v>1</v>
      </c>
      <c r="M133" s="9" t="s">
        <v>113</v>
      </c>
      <c r="N133" s="9" t="s">
        <v>3</v>
      </c>
      <c r="O133" s="9" t="s">
        <v>52</v>
      </c>
      <c r="P133" s="9" t="str">
        <f>_xlfn.CONCAT(INDEX('NTS 03-G + (4 Port IRIG)'!$B$3:$B$4,MATCH(C133,'NTS 03-G + (4 Port IRIG)'!$F$3:$F$4,0)),", ",INDEX('NTS 03-G + (4 Port IRIG)'!$B$7:$B$9,MATCH('All Variations'!E133,'NTS 03-G + (4 Port IRIG)'!$H$7:$H$9,0)),", ",INDEX('NTS 03-G + (4 Port IRIG)'!$D$12:$D$14,MATCH('All Variations'!F133,'NTS 03-G + (4 Port IRIG)'!$I$12:$I$14,0)),", ",INDEX('NTS 03-G + (4 Port IRIG)'!$D$17:$D$20,MATCH('All Variations'!G133,'NTS 03-G + (4 Port IRIG)'!$J$17:$J$20,0)),", ", INDEX('NTS 03-G + (4 Port IRIG)'!$B$44:$B$45,MATCH('All Variations'!H133,'NTS 03-G + (4 Port IRIG)'!$K$44:$K$45,0)),", ",INDEX('NTS 03-G + (4 Port IRIG)'!$B$48:$B$49,MATCH('All Variations'!J133,'NTS 03-G + (4 Port IRIG)'!$M$48:$M$49,0)),", ",INDEX('NTS 03-G + (4 Port IRIG)'!$B$52:$B$53,MATCH('All Variations'!K133,'NTS 03-G + (4 Port IRIG)'!$N$52:$N$53,0)),", ",INDEX('NTS 03-G + (4 Port IRIG)'!$B$56:$B$57,MATCH('All Variations'!N133,'NTS 03-G + (4 Port IRIG)'!$Q$56:$Q$57,0)),", ",INDEX('NTS 03-G + (4 Port IRIG)'!$B$60:$B$61,MATCH('All Variations'!O133,'NTS 03-G + (4 Port IRIG)'!$R$60:$R$61,0)))</f>
        <v>NTS 03-G Fibre Unmodulated IRIG-B Input Slave Clock (No GNSS, 4 Port + IRIG), Temperature Compensated Oscillator (TCXO), 85-265 Vac / 90-300 Vdc, 85-265 Vac / 90-300 Vdc, Security Settings Enabled (By Default), ST Fibre, ST Fibre, ST Fibre, BNC</v>
      </c>
    </row>
    <row r="134" spans="1:16" x14ac:dyDescent="0.25">
      <c r="A134" s="9" t="s">
        <v>125</v>
      </c>
      <c r="B134" s="9" t="str">
        <f t="shared" si="3"/>
        <v>F6-O44B-FF-EXPFB</v>
      </c>
      <c r="C134" s="9" t="s">
        <v>108</v>
      </c>
      <c r="D134" s="9" t="s">
        <v>1</v>
      </c>
      <c r="E134" s="9" t="s">
        <v>111</v>
      </c>
      <c r="F134" s="9">
        <v>4</v>
      </c>
      <c r="G134" s="9">
        <v>4</v>
      </c>
      <c r="H134" s="9" t="s">
        <v>52</v>
      </c>
      <c r="I134" s="9" t="s">
        <v>1</v>
      </c>
      <c r="J134" s="9" t="s">
        <v>3</v>
      </c>
      <c r="K134" s="9" t="s">
        <v>3</v>
      </c>
      <c r="L134" s="9" t="s">
        <v>1</v>
      </c>
      <c r="M134" s="9" t="s">
        <v>113</v>
      </c>
      <c r="N134" s="9" t="s">
        <v>3</v>
      </c>
      <c r="O134" s="9" t="s">
        <v>52</v>
      </c>
      <c r="P134" s="9" t="str">
        <f>_xlfn.CONCAT(INDEX('NTS 03-G + (4 Port IRIG)'!$B$3:$B$4,MATCH(C134,'NTS 03-G + (4 Port IRIG)'!$F$3:$F$4,0)),", ",INDEX('NTS 03-G + (4 Port IRIG)'!$B$7:$B$9,MATCH('All Variations'!E134,'NTS 03-G + (4 Port IRIG)'!$H$7:$H$9,0)),", ",INDEX('NTS 03-G + (4 Port IRIG)'!$D$12:$D$14,MATCH('All Variations'!F134,'NTS 03-G + (4 Port IRIG)'!$I$12:$I$14,0)),", ",INDEX('NTS 03-G + (4 Port IRIG)'!$D$17:$D$20,MATCH('All Variations'!G134,'NTS 03-G + (4 Port IRIG)'!$J$17:$J$20,0)),", ", INDEX('NTS 03-G + (4 Port IRIG)'!$B$44:$B$45,MATCH('All Variations'!H134,'NTS 03-G + (4 Port IRIG)'!$K$44:$K$45,0)),", ",INDEX('NTS 03-G + (4 Port IRIG)'!$B$48:$B$49,MATCH('All Variations'!J134,'NTS 03-G + (4 Port IRIG)'!$M$48:$M$49,0)),", ",INDEX('NTS 03-G + (4 Port IRIG)'!$B$52:$B$53,MATCH('All Variations'!K134,'NTS 03-G + (4 Port IRIG)'!$N$52:$N$53,0)),", ",INDEX('NTS 03-G + (4 Port IRIG)'!$B$56:$B$57,MATCH('All Variations'!N134,'NTS 03-G + (4 Port IRIG)'!$Q$56:$Q$57,0)),", ",INDEX('NTS 03-G + (4 Port IRIG)'!$B$60:$B$61,MATCH('All Variations'!O134,'NTS 03-G + (4 Port IRIG)'!$R$60:$R$61,0)))</f>
        <v>NTS 03-G Fibre Unmodulated IRIG-B Input Slave Clock (No GNSS, 4 Port + IRIG), Oven compensated oscillator (OCXO), 85-265 Vac / 90-300 Vdc, 85-265 Vac / 90-300 Vdc, Security Settings Enabled (By Default), ST Fibre, ST Fibre, ST Fibre, BNC</v>
      </c>
    </row>
    <row r="135" spans="1:16" x14ac:dyDescent="0.25">
      <c r="A135" s="9" t="s">
        <v>125</v>
      </c>
      <c r="B135" s="9" t="str">
        <f t="shared" si="3"/>
        <v>F6-R44B-FF-EXPFB</v>
      </c>
      <c r="C135" s="9" t="s">
        <v>108</v>
      </c>
      <c r="D135" s="9" t="s">
        <v>1</v>
      </c>
      <c r="E135" s="9" t="s">
        <v>112</v>
      </c>
      <c r="F135" s="9">
        <v>4</v>
      </c>
      <c r="G135" s="9">
        <v>4</v>
      </c>
      <c r="H135" s="9" t="s">
        <v>52</v>
      </c>
      <c r="I135" s="9" t="s">
        <v>1</v>
      </c>
      <c r="J135" s="9" t="s">
        <v>3</v>
      </c>
      <c r="K135" s="9" t="s">
        <v>3</v>
      </c>
      <c r="L135" s="9" t="s">
        <v>1</v>
      </c>
      <c r="M135" s="9" t="s">
        <v>113</v>
      </c>
      <c r="N135" s="9" t="s">
        <v>3</v>
      </c>
      <c r="O135" s="9" t="s">
        <v>52</v>
      </c>
      <c r="P135" s="9" t="str">
        <f>_xlfn.CONCAT(INDEX('NTS 03-G + (4 Port IRIG)'!$B$3:$B$4,MATCH(C135,'NTS 03-G + (4 Port IRIG)'!$F$3:$F$4,0)),", ",INDEX('NTS 03-G + (4 Port IRIG)'!$B$7:$B$9,MATCH('All Variations'!E135,'NTS 03-G + (4 Port IRIG)'!$H$7:$H$9,0)),", ",INDEX('NTS 03-G + (4 Port IRIG)'!$D$12:$D$14,MATCH('All Variations'!F135,'NTS 03-G + (4 Port IRIG)'!$I$12:$I$14,0)),", ",INDEX('NTS 03-G + (4 Port IRIG)'!$D$17:$D$20,MATCH('All Variations'!G135,'NTS 03-G + (4 Port IRIG)'!$J$17:$J$20,0)),", ", INDEX('NTS 03-G + (4 Port IRIG)'!$B$44:$B$45,MATCH('All Variations'!H135,'NTS 03-G + (4 Port IRIG)'!$K$44:$K$45,0)),", ",INDEX('NTS 03-G + (4 Port IRIG)'!$B$48:$B$49,MATCH('All Variations'!J135,'NTS 03-G + (4 Port IRIG)'!$M$48:$M$49,0)),", ",INDEX('NTS 03-G + (4 Port IRIG)'!$B$52:$B$53,MATCH('All Variations'!K135,'NTS 03-G + (4 Port IRIG)'!$N$52:$N$53,0)),", ",INDEX('NTS 03-G + (4 Port IRIG)'!$B$56:$B$57,MATCH('All Variations'!N135,'NTS 03-G + (4 Port IRIG)'!$Q$56:$Q$57,0)),", ",INDEX('NTS 03-G + (4 Port IRIG)'!$B$60:$B$61,MATCH('All Variations'!O135,'NTS 03-G + (4 Port IRIG)'!$R$60:$R$61,0)))</f>
        <v>NTS 03-G Fibre Unmodulated IRIG-B Input Slave Clock (No GNSS, 4 Port + IRIG), Rubidium oscillator (RB), 85-265 Vac / 90-300 Vdc, 85-265 Vac / 90-300 Vdc, Security Settings Enabled (By Default), ST Fibre, ST Fibre, ST Fibre, BNC</v>
      </c>
    </row>
    <row r="136" spans="1:16" x14ac:dyDescent="0.25">
      <c r="A136" s="9" t="s">
        <v>125</v>
      </c>
      <c r="B136" s="9" t="str">
        <f t="shared" si="3"/>
        <v>F6-T29B-FF-EXPFB</v>
      </c>
      <c r="C136" s="9" t="s">
        <v>108</v>
      </c>
      <c r="D136" s="9" t="s">
        <v>1</v>
      </c>
      <c r="E136" s="9" t="s">
        <v>2</v>
      </c>
      <c r="F136" s="9">
        <v>2</v>
      </c>
      <c r="G136" s="9">
        <v>9</v>
      </c>
      <c r="H136" s="9" t="s">
        <v>52</v>
      </c>
      <c r="I136" s="9" t="s">
        <v>1</v>
      </c>
      <c r="J136" s="9" t="s">
        <v>3</v>
      </c>
      <c r="K136" s="9" t="s">
        <v>3</v>
      </c>
      <c r="L136" s="9" t="s">
        <v>1</v>
      </c>
      <c r="M136" s="9" t="s">
        <v>113</v>
      </c>
      <c r="N136" s="9" t="s">
        <v>3</v>
      </c>
      <c r="O136" s="9" t="s">
        <v>52</v>
      </c>
      <c r="P136" s="9" t="str">
        <f>_xlfn.CONCAT(INDEX('NTS 03-G + (4 Port IRIG)'!$B$3:$B$4,MATCH(C136,'NTS 03-G + (4 Port IRIG)'!$F$3:$F$4,0)),", ",INDEX('NTS 03-G + (4 Port IRIG)'!$B$7:$B$9,MATCH('All Variations'!E136,'NTS 03-G + (4 Port IRIG)'!$H$7:$H$9,0)),", ",INDEX('NTS 03-G + (4 Port IRIG)'!$D$12:$D$14,MATCH('All Variations'!F136,'NTS 03-G + (4 Port IRIG)'!$I$12:$I$14,0)),", ",INDEX('NTS 03-G + (4 Port IRIG)'!$D$17:$D$20,MATCH('All Variations'!G136,'NTS 03-G + (4 Port IRIG)'!$J$17:$J$20,0)),", ", INDEX('NTS 03-G + (4 Port IRIG)'!$B$44:$B$45,MATCH('All Variations'!H136,'NTS 03-G + (4 Port IRIG)'!$K$44:$K$45,0)),", ",INDEX('NTS 03-G + (4 Port IRIG)'!$B$48:$B$49,MATCH('All Variations'!J136,'NTS 03-G + (4 Port IRIG)'!$M$48:$M$49,0)),", ",INDEX('NTS 03-G + (4 Port IRIG)'!$B$52:$B$53,MATCH('All Variations'!K136,'NTS 03-G + (4 Port IRIG)'!$N$52:$N$53,0)),", ",INDEX('NTS 03-G + (4 Port IRIG)'!$B$56:$B$57,MATCH('All Variations'!N136,'NTS 03-G + (4 Port IRIG)'!$Q$56:$Q$57,0)),", ",INDEX('NTS 03-G + (4 Port IRIG)'!$B$60:$B$61,MATCH('All Variations'!O136,'NTS 03-G + (4 Port IRIG)'!$R$60:$R$61,0)))</f>
        <v>NTS 03-G Fibre Unmodulated IRIG-B Input Slave Clock (No GNSS, 4 Port + IRIG), Temperature Compensated Oscillator (TCXO), 20-75 Vdc, N/A, Security Settings Enabled (By Default), ST Fibre, ST Fibre, ST Fibre, BNC</v>
      </c>
    </row>
    <row r="137" spans="1:16" x14ac:dyDescent="0.25">
      <c r="A137" s="9" t="s">
        <v>125</v>
      </c>
      <c r="B137" s="9" t="str">
        <f t="shared" si="3"/>
        <v>F6-O29B-FF-EXPFB</v>
      </c>
      <c r="C137" s="9" t="s">
        <v>108</v>
      </c>
      <c r="D137" s="9" t="s">
        <v>1</v>
      </c>
      <c r="E137" s="9" t="s">
        <v>111</v>
      </c>
      <c r="F137" s="9">
        <v>2</v>
      </c>
      <c r="G137" s="9">
        <v>9</v>
      </c>
      <c r="H137" s="9" t="s">
        <v>52</v>
      </c>
      <c r="I137" s="9" t="s">
        <v>1</v>
      </c>
      <c r="J137" s="9" t="s">
        <v>3</v>
      </c>
      <c r="K137" s="9" t="s">
        <v>3</v>
      </c>
      <c r="L137" s="9" t="s">
        <v>1</v>
      </c>
      <c r="M137" s="9" t="s">
        <v>113</v>
      </c>
      <c r="N137" s="9" t="s">
        <v>3</v>
      </c>
      <c r="O137" s="9" t="s">
        <v>52</v>
      </c>
      <c r="P137" s="9" t="str">
        <f>_xlfn.CONCAT(INDEX('NTS 03-G + (4 Port IRIG)'!$B$3:$B$4,MATCH(C137,'NTS 03-G + (4 Port IRIG)'!$F$3:$F$4,0)),", ",INDEX('NTS 03-G + (4 Port IRIG)'!$B$7:$B$9,MATCH('All Variations'!E137,'NTS 03-G + (4 Port IRIG)'!$H$7:$H$9,0)),", ",INDEX('NTS 03-G + (4 Port IRIG)'!$D$12:$D$14,MATCH('All Variations'!F137,'NTS 03-G + (4 Port IRIG)'!$I$12:$I$14,0)),", ",INDEX('NTS 03-G + (4 Port IRIG)'!$D$17:$D$20,MATCH('All Variations'!G137,'NTS 03-G + (4 Port IRIG)'!$J$17:$J$20,0)),", ", INDEX('NTS 03-G + (4 Port IRIG)'!$B$44:$B$45,MATCH('All Variations'!H137,'NTS 03-G + (4 Port IRIG)'!$K$44:$K$45,0)),", ",INDEX('NTS 03-G + (4 Port IRIG)'!$B$48:$B$49,MATCH('All Variations'!J137,'NTS 03-G + (4 Port IRIG)'!$M$48:$M$49,0)),", ",INDEX('NTS 03-G + (4 Port IRIG)'!$B$52:$B$53,MATCH('All Variations'!K137,'NTS 03-G + (4 Port IRIG)'!$N$52:$N$53,0)),", ",INDEX('NTS 03-G + (4 Port IRIG)'!$B$56:$B$57,MATCH('All Variations'!N137,'NTS 03-G + (4 Port IRIG)'!$Q$56:$Q$57,0)),", ",INDEX('NTS 03-G + (4 Port IRIG)'!$B$60:$B$61,MATCH('All Variations'!O137,'NTS 03-G + (4 Port IRIG)'!$R$60:$R$61,0)))</f>
        <v>NTS 03-G Fibre Unmodulated IRIG-B Input Slave Clock (No GNSS, 4 Port + IRIG), Oven compensated oscillator (OCXO), 20-75 Vdc, N/A, Security Settings Enabled (By Default), ST Fibre, ST Fibre, ST Fibre, BNC</v>
      </c>
    </row>
    <row r="138" spans="1:16" x14ac:dyDescent="0.25">
      <c r="A138" s="9" t="s">
        <v>125</v>
      </c>
      <c r="B138" s="9" t="str">
        <f t="shared" si="3"/>
        <v>F6-R29B-FF-EXPFB</v>
      </c>
      <c r="C138" s="9" t="s">
        <v>108</v>
      </c>
      <c r="D138" s="9" t="s">
        <v>1</v>
      </c>
      <c r="E138" s="9" t="s">
        <v>112</v>
      </c>
      <c r="F138" s="9">
        <v>2</v>
      </c>
      <c r="G138" s="9">
        <v>9</v>
      </c>
      <c r="H138" s="9" t="s">
        <v>52</v>
      </c>
      <c r="I138" s="9" t="s">
        <v>1</v>
      </c>
      <c r="J138" s="9" t="s">
        <v>3</v>
      </c>
      <c r="K138" s="9" t="s">
        <v>3</v>
      </c>
      <c r="L138" s="9" t="s">
        <v>1</v>
      </c>
      <c r="M138" s="9" t="s">
        <v>113</v>
      </c>
      <c r="N138" s="9" t="s">
        <v>3</v>
      </c>
      <c r="O138" s="9" t="s">
        <v>52</v>
      </c>
      <c r="P138" s="9" t="str">
        <f>_xlfn.CONCAT(INDEX('NTS 03-G + (4 Port IRIG)'!$B$3:$B$4,MATCH(C138,'NTS 03-G + (4 Port IRIG)'!$F$3:$F$4,0)),", ",INDEX('NTS 03-G + (4 Port IRIG)'!$B$7:$B$9,MATCH('All Variations'!E138,'NTS 03-G + (4 Port IRIG)'!$H$7:$H$9,0)),", ",INDEX('NTS 03-G + (4 Port IRIG)'!$D$12:$D$14,MATCH('All Variations'!F138,'NTS 03-G + (4 Port IRIG)'!$I$12:$I$14,0)),", ",INDEX('NTS 03-G + (4 Port IRIG)'!$D$17:$D$20,MATCH('All Variations'!G138,'NTS 03-G + (4 Port IRIG)'!$J$17:$J$20,0)),", ", INDEX('NTS 03-G + (4 Port IRIG)'!$B$44:$B$45,MATCH('All Variations'!H138,'NTS 03-G + (4 Port IRIG)'!$K$44:$K$45,0)),", ",INDEX('NTS 03-G + (4 Port IRIG)'!$B$48:$B$49,MATCH('All Variations'!J138,'NTS 03-G + (4 Port IRIG)'!$M$48:$M$49,0)),", ",INDEX('NTS 03-G + (4 Port IRIG)'!$B$52:$B$53,MATCH('All Variations'!K138,'NTS 03-G + (4 Port IRIG)'!$N$52:$N$53,0)),", ",INDEX('NTS 03-G + (4 Port IRIG)'!$B$56:$B$57,MATCH('All Variations'!N138,'NTS 03-G + (4 Port IRIG)'!$Q$56:$Q$57,0)),", ",INDEX('NTS 03-G + (4 Port IRIG)'!$B$60:$B$61,MATCH('All Variations'!O138,'NTS 03-G + (4 Port IRIG)'!$R$60:$R$61,0)))</f>
        <v>NTS 03-G Fibre Unmodulated IRIG-B Input Slave Clock (No GNSS, 4 Port + IRIG), Rubidium oscillator (RB), 20-75 Vdc, N/A, Security Settings Enabled (By Default), ST Fibre, ST Fibre, ST Fibre, BNC</v>
      </c>
    </row>
    <row r="139" spans="1:16" x14ac:dyDescent="0.25">
      <c r="A139" s="9" t="s">
        <v>125</v>
      </c>
      <c r="B139" s="9" t="str">
        <f t="shared" si="3"/>
        <v>F6-T39B-FF-EXPFB</v>
      </c>
      <c r="C139" s="9" t="s">
        <v>108</v>
      </c>
      <c r="D139" s="9" t="s">
        <v>1</v>
      </c>
      <c r="E139" s="9" t="s">
        <v>2</v>
      </c>
      <c r="F139" s="9">
        <v>3</v>
      </c>
      <c r="G139" s="9">
        <v>9</v>
      </c>
      <c r="H139" s="9" t="s">
        <v>52</v>
      </c>
      <c r="I139" s="9" t="s">
        <v>1</v>
      </c>
      <c r="J139" s="9" t="s">
        <v>3</v>
      </c>
      <c r="K139" s="9" t="s">
        <v>3</v>
      </c>
      <c r="L139" s="9" t="s">
        <v>1</v>
      </c>
      <c r="M139" s="9" t="s">
        <v>113</v>
      </c>
      <c r="N139" s="9" t="s">
        <v>3</v>
      </c>
      <c r="O139" s="9" t="s">
        <v>52</v>
      </c>
      <c r="P139" s="9" t="str">
        <f>_xlfn.CONCAT(INDEX('NTS 03-G + (4 Port IRIG)'!$B$3:$B$4,MATCH(C139,'NTS 03-G + (4 Port IRIG)'!$F$3:$F$4,0)),", ",INDEX('NTS 03-G + (4 Port IRIG)'!$B$7:$B$9,MATCH('All Variations'!E139,'NTS 03-G + (4 Port IRIG)'!$H$7:$H$9,0)),", ",INDEX('NTS 03-G + (4 Port IRIG)'!$D$12:$D$14,MATCH('All Variations'!F139,'NTS 03-G + (4 Port IRIG)'!$I$12:$I$14,0)),", ",INDEX('NTS 03-G + (4 Port IRIG)'!$D$17:$D$20,MATCH('All Variations'!G139,'NTS 03-G + (4 Port IRIG)'!$J$17:$J$20,0)),", ", INDEX('NTS 03-G + (4 Port IRIG)'!$B$44:$B$45,MATCH('All Variations'!H139,'NTS 03-G + (4 Port IRIG)'!$K$44:$K$45,0)),", ",INDEX('NTS 03-G + (4 Port IRIG)'!$B$48:$B$49,MATCH('All Variations'!J139,'NTS 03-G + (4 Port IRIG)'!$M$48:$M$49,0)),", ",INDEX('NTS 03-G + (4 Port IRIG)'!$B$52:$B$53,MATCH('All Variations'!K139,'NTS 03-G + (4 Port IRIG)'!$N$52:$N$53,0)),", ",INDEX('NTS 03-G + (4 Port IRIG)'!$B$56:$B$57,MATCH('All Variations'!N139,'NTS 03-G + (4 Port IRIG)'!$Q$56:$Q$57,0)),", ",INDEX('NTS 03-G + (4 Port IRIG)'!$B$60:$B$61,MATCH('All Variations'!O139,'NTS 03-G + (4 Port IRIG)'!$R$60:$R$61,0)))</f>
        <v>NTS 03-G Fibre Unmodulated IRIG-B Input Slave Clock (No GNSS, 4 Port + IRIG), Temperature Compensated Oscillator (TCXO), 90-300 Vdc, N/A, Security Settings Enabled (By Default), ST Fibre, ST Fibre, ST Fibre, BNC</v>
      </c>
    </row>
    <row r="140" spans="1:16" x14ac:dyDescent="0.25">
      <c r="A140" s="9" t="s">
        <v>125</v>
      </c>
      <c r="B140" s="9" t="str">
        <f t="shared" si="3"/>
        <v>F6-O39B-FF-EXPFB</v>
      </c>
      <c r="C140" s="9" t="s">
        <v>108</v>
      </c>
      <c r="D140" s="9" t="s">
        <v>1</v>
      </c>
      <c r="E140" s="9" t="s">
        <v>111</v>
      </c>
      <c r="F140" s="9">
        <v>3</v>
      </c>
      <c r="G140" s="9">
        <v>9</v>
      </c>
      <c r="H140" s="9" t="s">
        <v>52</v>
      </c>
      <c r="I140" s="9" t="s">
        <v>1</v>
      </c>
      <c r="J140" s="9" t="s">
        <v>3</v>
      </c>
      <c r="K140" s="9" t="s">
        <v>3</v>
      </c>
      <c r="L140" s="9" t="s">
        <v>1</v>
      </c>
      <c r="M140" s="9" t="s">
        <v>113</v>
      </c>
      <c r="N140" s="9" t="s">
        <v>3</v>
      </c>
      <c r="O140" s="9" t="s">
        <v>52</v>
      </c>
      <c r="P140" s="9" t="str">
        <f>_xlfn.CONCAT(INDEX('NTS 03-G + (4 Port IRIG)'!$B$3:$B$4,MATCH(C140,'NTS 03-G + (4 Port IRIG)'!$F$3:$F$4,0)),", ",INDEX('NTS 03-G + (4 Port IRIG)'!$B$7:$B$9,MATCH('All Variations'!E140,'NTS 03-G + (4 Port IRIG)'!$H$7:$H$9,0)),", ",INDEX('NTS 03-G + (4 Port IRIG)'!$D$12:$D$14,MATCH('All Variations'!F140,'NTS 03-G + (4 Port IRIG)'!$I$12:$I$14,0)),", ",INDEX('NTS 03-G + (4 Port IRIG)'!$D$17:$D$20,MATCH('All Variations'!G140,'NTS 03-G + (4 Port IRIG)'!$J$17:$J$20,0)),", ", INDEX('NTS 03-G + (4 Port IRIG)'!$B$44:$B$45,MATCH('All Variations'!H140,'NTS 03-G + (4 Port IRIG)'!$K$44:$K$45,0)),", ",INDEX('NTS 03-G + (4 Port IRIG)'!$B$48:$B$49,MATCH('All Variations'!J140,'NTS 03-G + (4 Port IRIG)'!$M$48:$M$49,0)),", ",INDEX('NTS 03-G + (4 Port IRIG)'!$B$52:$B$53,MATCH('All Variations'!K140,'NTS 03-G + (4 Port IRIG)'!$N$52:$N$53,0)),", ",INDEX('NTS 03-G + (4 Port IRIG)'!$B$56:$B$57,MATCH('All Variations'!N140,'NTS 03-G + (4 Port IRIG)'!$Q$56:$Q$57,0)),", ",INDEX('NTS 03-G + (4 Port IRIG)'!$B$60:$B$61,MATCH('All Variations'!O140,'NTS 03-G + (4 Port IRIG)'!$R$60:$R$61,0)))</f>
        <v>NTS 03-G Fibre Unmodulated IRIG-B Input Slave Clock (No GNSS, 4 Port + IRIG), Oven compensated oscillator (OCXO), 90-300 Vdc, N/A, Security Settings Enabled (By Default), ST Fibre, ST Fibre, ST Fibre, BNC</v>
      </c>
    </row>
    <row r="141" spans="1:16" x14ac:dyDescent="0.25">
      <c r="A141" s="9" t="s">
        <v>125</v>
      </c>
      <c r="B141" s="9" t="str">
        <f t="shared" si="3"/>
        <v>F6-R39B-FF-EXPFB</v>
      </c>
      <c r="C141" s="9" t="s">
        <v>108</v>
      </c>
      <c r="D141" s="9" t="s">
        <v>1</v>
      </c>
      <c r="E141" s="9" t="s">
        <v>112</v>
      </c>
      <c r="F141" s="9">
        <v>3</v>
      </c>
      <c r="G141" s="9">
        <v>9</v>
      </c>
      <c r="H141" s="9" t="s">
        <v>52</v>
      </c>
      <c r="I141" s="9" t="s">
        <v>1</v>
      </c>
      <c r="J141" s="9" t="s">
        <v>3</v>
      </c>
      <c r="K141" s="9" t="s">
        <v>3</v>
      </c>
      <c r="L141" s="9" t="s">
        <v>1</v>
      </c>
      <c r="M141" s="9" t="s">
        <v>113</v>
      </c>
      <c r="N141" s="9" t="s">
        <v>3</v>
      </c>
      <c r="O141" s="9" t="s">
        <v>52</v>
      </c>
      <c r="P141" s="9" t="str">
        <f>_xlfn.CONCAT(INDEX('NTS 03-G + (4 Port IRIG)'!$B$3:$B$4,MATCH(C141,'NTS 03-G + (4 Port IRIG)'!$F$3:$F$4,0)),", ",INDEX('NTS 03-G + (4 Port IRIG)'!$B$7:$B$9,MATCH('All Variations'!E141,'NTS 03-G + (4 Port IRIG)'!$H$7:$H$9,0)),", ",INDEX('NTS 03-G + (4 Port IRIG)'!$D$12:$D$14,MATCH('All Variations'!F141,'NTS 03-G + (4 Port IRIG)'!$I$12:$I$14,0)),", ",INDEX('NTS 03-G + (4 Port IRIG)'!$D$17:$D$20,MATCH('All Variations'!G141,'NTS 03-G + (4 Port IRIG)'!$J$17:$J$20,0)),", ", INDEX('NTS 03-G + (4 Port IRIG)'!$B$44:$B$45,MATCH('All Variations'!H141,'NTS 03-G + (4 Port IRIG)'!$K$44:$K$45,0)),", ",INDEX('NTS 03-G + (4 Port IRIG)'!$B$48:$B$49,MATCH('All Variations'!J141,'NTS 03-G + (4 Port IRIG)'!$M$48:$M$49,0)),", ",INDEX('NTS 03-G + (4 Port IRIG)'!$B$52:$B$53,MATCH('All Variations'!K141,'NTS 03-G + (4 Port IRIG)'!$N$52:$N$53,0)),", ",INDEX('NTS 03-G + (4 Port IRIG)'!$B$56:$B$57,MATCH('All Variations'!N141,'NTS 03-G + (4 Port IRIG)'!$Q$56:$Q$57,0)),", ",INDEX('NTS 03-G + (4 Port IRIG)'!$B$60:$B$61,MATCH('All Variations'!O141,'NTS 03-G + (4 Port IRIG)'!$R$60:$R$61,0)))</f>
        <v>NTS 03-G Fibre Unmodulated IRIG-B Input Slave Clock (No GNSS, 4 Port + IRIG), Rubidium oscillator (RB), 90-300 Vdc, N/A, Security Settings Enabled (By Default), ST Fibre, ST Fibre, ST Fibre, BNC</v>
      </c>
    </row>
    <row r="142" spans="1:16" x14ac:dyDescent="0.25">
      <c r="A142" s="9" t="s">
        <v>125</v>
      </c>
      <c r="B142" s="9" t="str">
        <f t="shared" si="3"/>
        <v>F6-T49B-FF-EXPFB</v>
      </c>
      <c r="C142" s="9" t="s">
        <v>108</v>
      </c>
      <c r="D142" s="9" t="s">
        <v>1</v>
      </c>
      <c r="E142" s="9" t="s">
        <v>2</v>
      </c>
      <c r="F142" s="9">
        <v>4</v>
      </c>
      <c r="G142" s="9">
        <v>9</v>
      </c>
      <c r="H142" s="9" t="s">
        <v>52</v>
      </c>
      <c r="I142" s="9" t="s">
        <v>1</v>
      </c>
      <c r="J142" s="9" t="s">
        <v>3</v>
      </c>
      <c r="K142" s="9" t="s">
        <v>3</v>
      </c>
      <c r="L142" s="9" t="s">
        <v>1</v>
      </c>
      <c r="M142" s="9" t="s">
        <v>113</v>
      </c>
      <c r="N142" s="9" t="s">
        <v>3</v>
      </c>
      <c r="O142" s="9" t="s">
        <v>52</v>
      </c>
      <c r="P142" s="9" t="str">
        <f>_xlfn.CONCAT(INDEX('NTS 03-G + (4 Port IRIG)'!$B$3:$B$4,MATCH(C142,'NTS 03-G + (4 Port IRIG)'!$F$3:$F$4,0)),", ",INDEX('NTS 03-G + (4 Port IRIG)'!$B$7:$B$9,MATCH('All Variations'!E142,'NTS 03-G + (4 Port IRIG)'!$H$7:$H$9,0)),", ",INDEX('NTS 03-G + (4 Port IRIG)'!$D$12:$D$14,MATCH('All Variations'!F142,'NTS 03-G + (4 Port IRIG)'!$I$12:$I$14,0)),", ",INDEX('NTS 03-G + (4 Port IRIG)'!$D$17:$D$20,MATCH('All Variations'!G142,'NTS 03-G + (4 Port IRIG)'!$J$17:$J$20,0)),", ", INDEX('NTS 03-G + (4 Port IRIG)'!$B$44:$B$45,MATCH('All Variations'!H142,'NTS 03-G + (4 Port IRIG)'!$K$44:$K$45,0)),", ",INDEX('NTS 03-G + (4 Port IRIG)'!$B$48:$B$49,MATCH('All Variations'!J142,'NTS 03-G + (4 Port IRIG)'!$M$48:$M$49,0)),", ",INDEX('NTS 03-G + (4 Port IRIG)'!$B$52:$B$53,MATCH('All Variations'!K142,'NTS 03-G + (4 Port IRIG)'!$N$52:$N$53,0)),", ",INDEX('NTS 03-G + (4 Port IRIG)'!$B$56:$B$57,MATCH('All Variations'!N142,'NTS 03-G + (4 Port IRIG)'!$Q$56:$Q$57,0)),", ",INDEX('NTS 03-G + (4 Port IRIG)'!$B$60:$B$61,MATCH('All Variations'!O142,'NTS 03-G + (4 Port IRIG)'!$R$60:$R$61,0)))</f>
        <v>NTS 03-G Fibre Unmodulated IRIG-B Input Slave Clock (No GNSS, 4 Port + IRIG), Temperature Compensated Oscillator (TCXO), 85-265 Vac / 90-300 Vdc, N/A, Security Settings Enabled (By Default), ST Fibre, ST Fibre, ST Fibre, BNC</v>
      </c>
    </row>
    <row r="143" spans="1:16" x14ac:dyDescent="0.25">
      <c r="A143" s="9" t="s">
        <v>125</v>
      </c>
      <c r="B143" s="9" t="str">
        <f t="shared" si="3"/>
        <v>F6-O49B-FF-EXPFB</v>
      </c>
      <c r="C143" s="9" t="s">
        <v>108</v>
      </c>
      <c r="D143" s="9" t="s">
        <v>1</v>
      </c>
      <c r="E143" s="9" t="s">
        <v>111</v>
      </c>
      <c r="F143" s="9">
        <v>4</v>
      </c>
      <c r="G143" s="9">
        <v>9</v>
      </c>
      <c r="H143" s="9" t="s">
        <v>52</v>
      </c>
      <c r="I143" s="9" t="s">
        <v>1</v>
      </c>
      <c r="J143" s="9" t="s">
        <v>3</v>
      </c>
      <c r="K143" s="9" t="s">
        <v>3</v>
      </c>
      <c r="L143" s="9" t="s">
        <v>1</v>
      </c>
      <c r="M143" s="9" t="s">
        <v>113</v>
      </c>
      <c r="N143" s="9" t="s">
        <v>3</v>
      </c>
      <c r="O143" s="9" t="s">
        <v>52</v>
      </c>
      <c r="P143" s="9" t="str">
        <f>_xlfn.CONCAT(INDEX('NTS 03-G + (4 Port IRIG)'!$B$3:$B$4,MATCH(C143,'NTS 03-G + (4 Port IRIG)'!$F$3:$F$4,0)),", ",INDEX('NTS 03-G + (4 Port IRIG)'!$B$7:$B$9,MATCH('All Variations'!E143,'NTS 03-G + (4 Port IRIG)'!$H$7:$H$9,0)),", ",INDEX('NTS 03-G + (4 Port IRIG)'!$D$12:$D$14,MATCH('All Variations'!F143,'NTS 03-G + (4 Port IRIG)'!$I$12:$I$14,0)),", ",INDEX('NTS 03-G + (4 Port IRIG)'!$D$17:$D$20,MATCH('All Variations'!G143,'NTS 03-G + (4 Port IRIG)'!$J$17:$J$20,0)),", ", INDEX('NTS 03-G + (4 Port IRIG)'!$B$44:$B$45,MATCH('All Variations'!H143,'NTS 03-G + (4 Port IRIG)'!$K$44:$K$45,0)),", ",INDEX('NTS 03-G + (4 Port IRIG)'!$B$48:$B$49,MATCH('All Variations'!J143,'NTS 03-G + (4 Port IRIG)'!$M$48:$M$49,0)),", ",INDEX('NTS 03-G + (4 Port IRIG)'!$B$52:$B$53,MATCH('All Variations'!K143,'NTS 03-G + (4 Port IRIG)'!$N$52:$N$53,0)),", ",INDEX('NTS 03-G + (4 Port IRIG)'!$B$56:$B$57,MATCH('All Variations'!N143,'NTS 03-G + (4 Port IRIG)'!$Q$56:$Q$57,0)),", ",INDEX('NTS 03-G + (4 Port IRIG)'!$B$60:$B$61,MATCH('All Variations'!O143,'NTS 03-G + (4 Port IRIG)'!$R$60:$R$61,0)))</f>
        <v>NTS 03-G Fibre Unmodulated IRIG-B Input Slave Clock (No GNSS, 4 Port + IRIG), Oven compensated oscillator (OCXO), 85-265 Vac / 90-300 Vdc, N/A, Security Settings Enabled (By Default), ST Fibre, ST Fibre, ST Fibre, BNC</v>
      </c>
    </row>
    <row r="144" spans="1:16" x14ac:dyDescent="0.25">
      <c r="A144" s="9" t="s">
        <v>125</v>
      </c>
      <c r="B144" s="9" t="str">
        <f t="shared" si="3"/>
        <v>F6-R49B-FF-EXPFB</v>
      </c>
      <c r="C144" s="9" t="s">
        <v>108</v>
      </c>
      <c r="D144" s="9" t="s">
        <v>1</v>
      </c>
      <c r="E144" s="9" t="s">
        <v>112</v>
      </c>
      <c r="F144" s="9">
        <v>4</v>
      </c>
      <c r="G144" s="9">
        <v>9</v>
      </c>
      <c r="H144" s="9" t="s">
        <v>52</v>
      </c>
      <c r="I144" s="9" t="s">
        <v>1</v>
      </c>
      <c r="J144" s="9" t="s">
        <v>3</v>
      </c>
      <c r="K144" s="9" t="s">
        <v>3</v>
      </c>
      <c r="L144" s="9" t="s">
        <v>1</v>
      </c>
      <c r="M144" s="9" t="s">
        <v>113</v>
      </c>
      <c r="N144" s="9" t="s">
        <v>3</v>
      </c>
      <c r="O144" s="9" t="s">
        <v>52</v>
      </c>
      <c r="P144" s="9" t="str">
        <f>_xlfn.CONCAT(INDEX('NTS 03-G + (4 Port IRIG)'!$B$3:$B$4,MATCH(C144,'NTS 03-G + (4 Port IRIG)'!$F$3:$F$4,0)),", ",INDEX('NTS 03-G + (4 Port IRIG)'!$B$7:$B$9,MATCH('All Variations'!E144,'NTS 03-G + (4 Port IRIG)'!$H$7:$H$9,0)),", ",INDEX('NTS 03-G + (4 Port IRIG)'!$D$12:$D$14,MATCH('All Variations'!F144,'NTS 03-G + (4 Port IRIG)'!$I$12:$I$14,0)),", ",INDEX('NTS 03-G + (4 Port IRIG)'!$D$17:$D$20,MATCH('All Variations'!G144,'NTS 03-G + (4 Port IRIG)'!$J$17:$J$20,0)),", ", INDEX('NTS 03-G + (4 Port IRIG)'!$B$44:$B$45,MATCH('All Variations'!H144,'NTS 03-G + (4 Port IRIG)'!$K$44:$K$45,0)),", ",INDEX('NTS 03-G + (4 Port IRIG)'!$B$48:$B$49,MATCH('All Variations'!J144,'NTS 03-G + (4 Port IRIG)'!$M$48:$M$49,0)),", ",INDEX('NTS 03-G + (4 Port IRIG)'!$B$52:$B$53,MATCH('All Variations'!K144,'NTS 03-G + (4 Port IRIG)'!$N$52:$N$53,0)),", ",INDEX('NTS 03-G + (4 Port IRIG)'!$B$56:$B$57,MATCH('All Variations'!N144,'NTS 03-G + (4 Port IRIG)'!$Q$56:$Q$57,0)),", ",INDEX('NTS 03-G + (4 Port IRIG)'!$B$60:$B$61,MATCH('All Variations'!O144,'NTS 03-G + (4 Port IRIG)'!$R$60:$R$61,0)))</f>
        <v>NTS 03-G Fibre Unmodulated IRIG-B Input Slave Clock (No GNSS, 4 Port + IRIG), Rubidium oscillator (RB), 85-265 Vac / 90-300 Vdc, N/A, Security Settings Enabled (By Default), ST Fibre, ST Fibre, ST Fibre, BNC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NTS 03-G + (4 Port IRIG)</vt:lpstr>
      <vt:lpstr>All Variations</vt:lpstr>
    </vt:vector>
  </TitlesOfParts>
  <Company>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Jared Laverty</cp:lastModifiedBy>
  <cp:lastPrinted>2016-02-15T05:00:55Z</cp:lastPrinted>
  <dcterms:created xsi:type="dcterms:W3CDTF">2013-07-31T20:24:45Z</dcterms:created>
  <dcterms:modified xsi:type="dcterms:W3CDTF">2017-08-22T08:53:03Z</dcterms:modified>
</cp:coreProperties>
</file>